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8835" activeTab="2"/>
  </bookViews>
  <sheets>
    <sheet name="Coronel Du Graty" sheetId="1" r:id="rId1"/>
    <sheet name="Villa Angela" sheetId="2" r:id="rId2"/>
    <sheet name="San Bernardo" sheetId="3" r:id="rId3"/>
  </sheets>
  <definedNames/>
  <calcPr fullCalcOnLoad="1"/>
</workbook>
</file>

<file path=xl/sharedStrings.xml><?xml version="1.0" encoding="utf-8"?>
<sst xmlns="http://schemas.openxmlformats.org/spreadsheetml/2006/main" count="216" uniqueCount="81">
  <si>
    <t>Año</t>
  </si>
  <si>
    <t>sep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</si>
  <si>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</si>
  <si>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</si>
  <si>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</si>
  <si>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</si>
  <si>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</si>
  <si>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</si>
  <si>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</si>
  <si>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</si>
  <si>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</si>
  <si>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</si>
  <si>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</si>
  <si>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Total</t>
  </si>
  <si>
    <t>1959/1960</t>
  </si>
  <si>
    <t>1960/1961</t>
  </si>
  <si>
    <t>1961/1962</t>
  </si>
  <si>
    <t>1962/1963</t>
  </si>
  <si>
    <t>1963/1964</t>
  </si>
  <si>
    <t>1964/1965</t>
  </si>
  <si>
    <t>1965/1966</t>
  </si>
  <si>
    <t>1966/1967</t>
  </si>
  <si>
    <t>1967/1968</t>
  </si>
  <si>
    <t>1968/1969</t>
  </si>
  <si>
    <t>1969/1970</t>
  </si>
  <si>
    <t>1970/1971</t>
  </si>
  <si>
    <t>1971/1972</t>
  </si>
  <si>
    <t>1972/1973</t>
  </si>
  <si>
    <t>1973/1974</t>
  </si>
  <si>
    <t>1974/1975</t>
  </si>
  <si>
    <t>1975/1976</t>
  </si>
  <si>
    <t>1976/1977</t>
  </si>
  <si>
    <t>1977/1978</t>
  </si>
  <si>
    <t>1978/1979</t>
  </si>
  <si>
    <t>1979/1980</t>
  </si>
  <si>
    <t>1980/1981</t>
  </si>
  <si>
    <t>1981/1982</t>
  </si>
  <si>
    <t>1982/1983</t>
  </si>
  <si>
    <t>1983/1984</t>
  </si>
  <si>
    <t>1984/1985</t>
  </si>
  <si>
    <t>1985/1986</t>
  </si>
  <si>
    <t>1986/1987</t>
  </si>
  <si>
    <t>1987/1988</t>
  </si>
  <si>
    <t>1988/1989</t>
  </si>
  <si>
    <t>1989/1990</t>
  </si>
  <si>
    <t>1990/1991</t>
  </si>
  <si>
    <t>1991/1992</t>
  </si>
  <si>
    <t>1992/1993</t>
  </si>
  <si>
    <t>1993/1994</t>
  </si>
  <si>
    <t>1994/1995</t>
  </si>
  <si>
    <t>1995/1996</t>
  </si>
  <si>
    <t>1996/1997</t>
  </si>
  <si>
    <t>1997/1998</t>
  </si>
  <si>
    <t>1998/1999</t>
  </si>
  <si>
    <t>1999/2000</t>
  </si>
  <si>
    <t>2000/2001</t>
  </si>
  <si>
    <t>2001/2002</t>
  </si>
  <si>
    <t>2002/2003</t>
  </si>
  <si>
    <t>2003/2004</t>
  </si>
  <si>
    <t>2004/2005</t>
  </si>
  <si>
    <t>2005/2006</t>
  </si>
  <si>
    <t>Sep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</si>
  <si>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</si>
  <si>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</si>
  <si>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</si>
  <si>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</si>
  <si>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</si>
  <si>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</si>
  <si>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</si>
  <si>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</si>
  <si>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</si>
  <si>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</si>
  <si>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</si>
  <si>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Max</t>
  </si>
  <si>
    <t>Promedio</t>
  </si>
  <si>
    <t>Min</t>
  </si>
  <si>
    <t>1954/1955</t>
  </si>
  <si>
    <t>1955/1956</t>
  </si>
  <si>
    <t>1956/1957</t>
  </si>
  <si>
    <t>1957/1958</t>
  </si>
  <si>
    <t>1958/1959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</si>
</sst>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"/>
    <numFmt numFmtId="181" formatCode="[$-2C0A]dddd\,\ dd&quot; de &quot;mmmm&quot; de &quot;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d/m/yy"/>
    <numFmt numFmtId="187" formatCode="d/m/yy;@"/>
    <numFmt numFmtId="188" formatCode="0;[Red]0"/>
    <numFmt numFmtId="189" formatCode="[$-2C0A]hh:mm:ss\ AM/PM"/>
    <numFmt numFmtId="190" formatCode="[$-240A]dddd\,\ dd&quot; de &quot;mmmm&quot; de &quot;yyyy"/>
    <numFmt numFmtId="191" formatCode="mmm\-yyyy"/>
    <numFmt numFmtId="192" formatCode="\o\c\t\-\9\9"/>
  </numFmts>
  <fonts count="6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 style="thin"/>
      <top style="medium"/>
      <bottom style="thin">
        <color indexed="22"/>
      </bottom>
    </border>
    <border>
      <left style="thin"/>
      <right style="thin"/>
      <top style="medium"/>
      <bottom style="thin">
        <color indexed="22"/>
      </bottom>
    </border>
    <border>
      <left style="thin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thin"/>
      <top style="thin">
        <color indexed="22"/>
      </top>
      <bottom style="medium"/>
    </border>
    <border>
      <left style="thin"/>
      <right style="thin"/>
      <top style="thin">
        <color indexed="22"/>
      </top>
      <bottom style="medium"/>
    </border>
    <border>
      <left style="thin"/>
      <right style="medium"/>
      <top style="thin">
        <color indexed="22"/>
      </top>
      <bottom style="medium"/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thin"/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medium"/>
      <top style="thin">
        <color indexed="22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1" fontId="4" fillId="2" borderId="22" xfId="0" applyNumberFormat="1" applyFont="1" applyFill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4" fillId="0" borderId="35" xfId="0" applyFon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tabColor indexed="50"/>
  </sheetPr>
  <dimension ref="A3:IV39"/>
  <sheetViews>
    <sheetView zoomScale="75" zoomScaleNormal="75" workbookViewId="0" topLeftCell="A26">
      <selection activeCell="A39" sqref="A39"/>
    </sheetView>
  </sheetViews>
  <sheetFormatPr defaultColWidth="11.421875" defaultRowHeight="12.75"/>
  <cols>
    <col min="1" max="1" width="11.28125" style="45" customWidth="1"/>
    <col min="2" max="13" width="7.140625" style="45" customWidth="1"/>
    <col min="14" max="14" width="10.00390625" style="45" customWidth="1"/>
    <col min="15" max="16384" width="11.28125" style="45" customWidth="1"/>
  </cols>
  <sheetData>
    <row r="2" ht="13.5" thickBot="1"/>
    <row r="3" spans="1:14" ht="13.5" thickBot="1">
      <c r="A3" s="1" t="s">
        <v>0</v>
      </c>
      <c r="B3" s="46" t="s">
        <v>61</v>
      </c>
      <c r="C3" s="3" t="s">
        <v>62</v>
      </c>
      <c r="D3" s="3" t="s">
        <v>63</v>
      </c>
      <c r="E3" s="3" t="s">
        <v>64</v>
      </c>
      <c r="F3" s="3" t="s">
        <v>65</v>
      </c>
      <c r="G3" s="3" t="s">
        <v>66</v>
      </c>
      <c r="H3" s="3" t="s">
        <v>67</v>
      </c>
      <c r="I3" s="3" t="s">
        <v>68</v>
      </c>
      <c r="J3" s="3" t="s">
        <v>69</v>
      </c>
      <c r="K3" s="3" t="s">
        <v>70</v>
      </c>
      <c r="L3" s="3" t="s">
        <v>71</v>
      </c>
      <c r="M3" s="2" t="s">
        <v>72</v>
      </c>
      <c r="N3" s="1" t="s">
        <v>13</v>
      </c>
    </row>
    <row r="4" spans="1:14" ht="12.75">
      <c r="A4" s="47" t="s">
        <v>31</v>
      </c>
      <c r="B4" s="48">
        <v>8</v>
      </c>
      <c r="C4" s="49">
        <v>35</v>
      </c>
      <c r="D4" s="49">
        <v>80</v>
      </c>
      <c r="E4" s="49">
        <v>123</v>
      </c>
      <c r="F4" s="49">
        <v>244</v>
      </c>
      <c r="G4" s="49">
        <v>185</v>
      </c>
      <c r="H4" s="49">
        <v>242</v>
      </c>
      <c r="I4" s="49">
        <v>115</v>
      </c>
      <c r="J4" s="49">
        <v>92</v>
      </c>
      <c r="K4" s="49">
        <v>6</v>
      </c>
      <c r="L4" s="49">
        <v>63</v>
      </c>
      <c r="M4" s="50">
        <v>15</v>
      </c>
      <c r="N4" s="51">
        <f aca="true" t="shared" si="0" ref="N4:N33">SUM(B4:M4)</f>
        <v>1208</v>
      </c>
    </row>
    <row r="5" spans="1:14" ht="12.75">
      <c r="A5" s="52" t="s">
        <v>32</v>
      </c>
      <c r="B5" s="48">
        <v>11</v>
      </c>
      <c r="C5" s="49">
        <v>103</v>
      </c>
      <c r="D5" s="49">
        <v>123</v>
      </c>
      <c r="E5" s="49">
        <v>43</v>
      </c>
      <c r="F5" s="49">
        <v>147</v>
      </c>
      <c r="G5" s="49">
        <v>126</v>
      </c>
      <c r="H5" s="49">
        <v>10</v>
      </c>
      <c r="I5" s="49">
        <v>32</v>
      </c>
      <c r="J5" s="49">
        <v>3</v>
      </c>
      <c r="K5" s="49">
        <v>58</v>
      </c>
      <c r="L5" s="49">
        <v>0</v>
      </c>
      <c r="M5" s="50">
        <v>0</v>
      </c>
      <c r="N5" s="53">
        <f t="shared" si="0"/>
        <v>656</v>
      </c>
    </row>
    <row r="6" spans="1:15" ht="12.75">
      <c r="A6" s="47" t="s">
        <v>33</v>
      </c>
      <c r="B6" s="54">
        <v>6</v>
      </c>
      <c r="C6" s="55">
        <v>61</v>
      </c>
      <c r="D6" s="55">
        <v>107</v>
      </c>
      <c r="E6" s="55">
        <v>208</v>
      </c>
      <c r="F6" s="55">
        <v>78</v>
      </c>
      <c r="G6" s="55">
        <v>58</v>
      </c>
      <c r="H6" s="55">
        <v>0</v>
      </c>
      <c r="I6" s="55">
        <v>38</v>
      </c>
      <c r="J6" s="55">
        <v>0</v>
      </c>
      <c r="K6" s="55">
        <v>45</v>
      </c>
      <c r="L6" s="55">
        <v>45</v>
      </c>
      <c r="M6" s="56">
        <v>14</v>
      </c>
      <c r="N6" s="51">
        <f t="shared" si="0"/>
        <v>660</v>
      </c>
      <c r="O6" s="81"/>
    </row>
    <row r="7" spans="1:15" ht="12.75">
      <c r="A7" s="47" t="s">
        <v>34</v>
      </c>
      <c r="B7" s="54">
        <v>7</v>
      </c>
      <c r="C7" s="55">
        <v>83</v>
      </c>
      <c r="D7" s="55">
        <v>81</v>
      </c>
      <c r="E7" s="55">
        <v>249</v>
      </c>
      <c r="F7" s="55">
        <v>125</v>
      </c>
      <c r="G7" s="55">
        <v>61</v>
      </c>
      <c r="H7" s="55">
        <v>194</v>
      </c>
      <c r="I7" s="55">
        <v>91</v>
      </c>
      <c r="J7" s="55">
        <v>78</v>
      </c>
      <c r="K7" s="55">
        <v>14</v>
      </c>
      <c r="L7" s="55">
        <v>0</v>
      </c>
      <c r="M7" s="56">
        <v>3</v>
      </c>
      <c r="N7" s="51">
        <f t="shared" si="0"/>
        <v>986</v>
      </c>
      <c r="O7" s="81"/>
    </row>
    <row r="8" spans="1:15" ht="12.75">
      <c r="A8" s="47" t="s">
        <v>35</v>
      </c>
      <c r="B8" s="54">
        <v>42</v>
      </c>
      <c r="C8" s="55">
        <v>30</v>
      </c>
      <c r="D8" s="55">
        <v>238</v>
      </c>
      <c r="E8" s="55">
        <v>45</v>
      </c>
      <c r="F8" s="55">
        <v>118</v>
      </c>
      <c r="G8" s="55">
        <v>392</v>
      </c>
      <c r="H8" s="55">
        <v>240</v>
      </c>
      <c r="I8" s="55">
        <v>103</v>
      </c>
      <c r="J8" s="55">
        <v>119</v>
      </c>
      <c r="K8" s="55">
        <v>23</v>
      </c>
      <c r="L8" s="55">
        <v>10</v>
      </c>
      <c r="M8" s="56">
        <v>26</v>
      </c>
      <c r="N8" s="51">
        <f t="shared" si="0"/>
        <v>1386</v>
      </c>
      <c r="O8" s="81"/>
    </row>
    <row r="9" spans="1:15" ht="12.75">
      <c r="A9" s="47" t="s">
        <v>36</v>
      </c>
      <c r="B9" s="54">
        <v>20</v>
      </c>
      <c r="C9" s="55">
        <v>85</v>
      </c>
      <c r="D9" s="55">
        <v>140</v>
      </c>
      <c r="E9" s="55">
        <v>72</v>
      </c>
      <c r="F9" s="55">
        <v>170</v>
      </c>
      <c r="G9" s="55">
        <v>77</v>
      </c>
      <c r="H9" s="55">
        <v>88</v>
      </c>
      <c r="I9" s="55">
        <v>22</v>
      </c>
      <c r="J9" s="55">
        <v>44</v>
      </c>
      <c r="K9" s="55">
        <v>90</v>
      </c>
      <c r="L9" s="55">
        <v>3</v>
      </c>
      <c r="M9" s="56">
        <v>6</v>
      </c>
      <c r="N9" s="51">
        <f t="shared" si="0"/>
        <v>817</v>
      </c>
      <c r="O9" s="81"/>
    </row>
    <row r="10" spans="1:15" ht="12.75">
      <c r="A10" s="47" t="s">
        <v>37</v>
      </c>
      <c r="B10" s="54">
        <v>81</v>
      </c>
      <c r="C10" s="55">
        <v>14</v>
      </c>
      <c r="D10" s="55">
        <v>267</v>
      </c>
      <c r="E10" s="55">
        <v>215</v>
      </c>
      <c r="F10" s="55">
        <v>148</v>
      </c>
      <c r="G10" s="55">
        <v>45</v>
      </c>
      <c r="H10" s="55">
        <v>191</v>
      </c>
      <c r="I10" s="55">
        <v>92</v>
      </c>
      <c r="J10" s="55">
        <v>81</v>
      </c>
      <c r="K10" s="55">
        <v>4</v>
      </c>
      <c r="L10" s="55">
        <v>61</v>
      </c>
      <c r="M10" s="56">
        <v>0</v>
      </c>
      <c r="N10" s="51">
        <f t="shared" si="0"/>
        <v>1199</v>
      </c>
      <c r="O10" s="81"/>
    </row>
    <row r="11" spans="1:15" ht="12.75">
      <c r="A11" s="47" t="s">
        <v>38</v>
      </c>
      <c r="B11" s="54">
        <v>7</v>
      </c>
      <c r="C11" s="55">
        <v>110</v>
      </c>
      <c r="D11" s="55">
        <v>127</v>
      </c>
      <c r="E11" s="55">
        <v>48</v>
      </c>
      <c r="F11" s="55">
        <v>185</v>
      </c>
      <c r="G11" s="55">
        <v>104</v>
      </c>
      <c r="H11" s="55">
        <v>278</v>
      </c>
      <c r="I11" s="55">
        <v>167</v>
      </c>
      <c r="J11" s="55">
        <v>15</v>
      </c>
      <c r="K11" s="55">
        <v>29</v>
      </c>
      <c r="L11" s="55">
        <v>5</v>
      </c>
      <c r="M11" s="56">
        <v>5</v>
      </c>
      <c r="N11" s="51">
        <f t="shared" si="0"/>
        <v>1080</v>
      </c>
      <c r="O11" s="81"/>
    </row>
    <row r="12" spans="1:15" ht="12.75">
      <c r="A12" s="47" t="s">
        <v>39</v>
      </c>
      <c r="B12" s="54">
        <v>97</v>
      </c>
      <c r="C12" s="55">
        <v>88</v>
      </c>
      <c r="D12" s="55">
        <v>59</v>
      </c>
      <c r="E12" s="55">
        <v>82</v>
      </c>
      <c r="F12" s="55">
        <v>77</v>
      </c>
      <c r="G12" s="55">
        <v>228</v>
      </c>
      <c r="H12" s="55">
        <v>45</v>
      </c>
      <c r="I12" s="55">
        <v>162</v>
      </c>
      <c r="J12" s="55">
        <v>34</v>
      </c>
      <c r="K12" s="55">
        <v>18</v>
      </c>
      <c r="L12" s="55">
        <v>14</v>
      </c>
      <c r="M12" s="56">
        <v>70</v>
      </c>
      <c r="N12" s="51">
        <f t="shared" si="0"/>
        <v>974</v>
      </c>
      <c r="O12" s="81"/>
    </row>
    <row r="13" spans="1:15" ht="12.75">
      <c r="A13" s="47" t="s">
        <v>40</v>
      </c>
      <c r="B13" s="54">
        <v>19</v>
      </c>
      <c r="C13" s="55">
        <v>130</v>
      </c>
      <c r="D13" s="55">
        <v>123</v>
      </c>
      <c r="E13" s="55">
        <v>103</v>
      </c>
      <c r="F13" s="55">
        <v>40</v>
      </c>
      <c r="G13" s="55">
        <v>54</v>
      </c>
      <c r="H13" s="55">
        <v>296</v>
      </c>
      <c r="I13" s="55">
        <v>301</v>
      </c>
      <c r="J13" s="55">
        <v>65</v>
      </c>
      <c r="K13" s="55">
        <v>85</v>
      </c>
      <c r="L13" s="55">
        <v>19</v>
      </c>
      <c r="M13" s="56">
        <v>19</v>
      </c>
      <c r="N13" s="51">
        <f t="shared" si="0"/>
        <v>1254</v>
      </c>
      <c r="O13" s="81"/>
    </row>
    <row r="14" spans="1:15" ht="12.75">
      <c r="A14" s="47" t="s">
        <v>41</v>
      </c>
      <c r="B14" s="54">
        <v>134</v>
      </c>
      <c r="C14" s="55">
        <v>135</v>
      </c>
      <c r="D14" s="55">
        <v>121</v>
      </c>
      <c r="E14" s="55">
        <v>47</v>
      </c>
      <c r="F14" s="55">
        <v>190</v>
      </c>
      <c r="G14" s="55">
        <v>93</v>
      </c>
      <c r="H14" s="55">
        <v>93</v>
      </c>
      <c r="I14" s="55">
        <v>148</v>
      </c>
      <c r="J14" s="55">
        <v>46</v>
      </c>
      <c r="K14" s="55">
        <v>0</v>
      </c>
      <c r="L14" s="55">
        <v>50</v>
      </c>
      <c r="M14" s="56">
        <v>18</v>
      </c>
      <c r="N14" s="51">
        <f t="shared" si="0"/>
        <v>1075</v>
      </c>
      <c r="O14" s="81"/>
    </row>
    <row r="15" spans="1:15" ht="12.75">
      <c r="A15" s="47" t="s">
        <v>42</v>
      </c>
      <c r="B15" s="54">
        <v>56</v>
      </c>
      <c r="C15" s="55">
        <v>8</v>
      </c>
      <c r="D15" s="55">
        <v>117</v>
      </c>
      <c r="E15" s="55">
        <v>98</v>
      </c>
      <c r="F15" s="55">
        <v>190</v>
      </c>
      <c r="G15" s="55">
        <v>38</v>
      </c>
      <c r="H15" s="55">
        <v>177</v>
      </c>
      <c r="I15" s="55">
        <v>31</v>
      </c>
      <c r="J15" s="55">
        <v>5</v>
      </c>
      <c r="K15" s="55">
        <v>0</v>
      </c>
      <c r="L15" s="55">
        <v>19</v>
      </c>
      <c r="M15" s="56">
        <v>14</v>
      </c>
      <c r="N15" s="51">
        <f t="shared" si="0"/>
        <v>753</v>
      </c>
      <c r="O15" s="81"/>
    </row>
    <row r="16" spans="1:15" ht="12.75">
      <c r="A16" s="47" t="s">
        <v>43</v>
      </c>
      <c r="B16" s="54">
        <v>0</v>
      </c>
      <c r="C16" s="55">
        <v>25</v>
      </c>
      <c r="D16" s="55">
        <v>69</v>
      </c>
      <c r="E16" s="55">
        <v>78</v>
      </c>
      <c r="F16" s="55">
        <v>35</v>
      </c>
      <c r="G16" s="55">
        <v>13</v>
      </c>
      <c r="H16" s="55">
        <v>261</v>
      </c>
      <c r="I16" s="55">
        <v>189</v>
      </c>
      <c r="J16" s="55">
        <v>0</v>
      </c>
      <c r="K16" s="55">
        <v>8</v>
      </c>
      <c r="L16" s="55">
        <v>43</v>
      </c>
      <c r="M16" s="56">
        <v>25</v>
      </c>
      <c r="N16" s="51">
        <f t="shared" si="0"/>
        <v>746</v>
      </c>
      <c r="O16" s="81"/>
    </row>
    <row r="17" spans="1:15" ht="12.75">
      <c r="A17" s="47" t="s">
        <v>44</v>
      </c>
      <c r="B17" s="54">
        <v>30</v>
      </c>
      <c r="C17" s="55">
        <v>40</v>
      </c>
      <c r="D17" s="55">
        <v>39</v>
      </c>
      <c r="E17" s="55">
        <v>238</v>
      </c>
      <c r="F17" s="55">
        <v>119</v>
      </c>
      <c r="G17" s="55">
        <v>203</v>
      </c>
      <c r="H17" s="55">
        <v>98</v>
      </c>
      <c r="I17" s="55">
        <v>160</v>
      </c>
      <c r="J17" s="55">
        <v>35</v>
      </c>
      <c r="K17" s="55">
        <v>9</v>
      </c>
      <c r="L17" s="55">
        <v>13</v>
      </c>
      <c r="M17" s="56">
        <v>0</v>
      </c>
      <c r="N17" s="51">
        <f t="shared" si="0"/>
        <v>984</v>
      </c>
      <c r="O17" s="81"/>
    </row>
    <row r="18" spans="1:15" ht="12.75">
      <c r="A18" s="47" t="s">
        <v>45</v>
      </c>
      <c r="B18" s="54">
        <v>12</v>
      </c>
      <c r="C18" s="55">
        <v>161</v>
      </c>
      <c r="D18" s="55">
        <v>77</v>
      </c>
      <c r="E18" s="55">
        <v>140</v>
      </c>
      <c r="F18" s="55">
        <v>137</v>
      </c>
      <c r="G18" s="55">
        <v>39</v>
      </c>
      <c r="H18" s="55">
        <v>157</v>
      </c>
      <c r="I18" s="55">
        <v>304</v>
      </c>
      <c r="J18" s="55">
        <v>248</v>
      </c>
      <c r="K18" s="55">
        <v>7</v>
      </c>
      <c r="L18" s="55">
        <v>5</v>
      </c>
      <c r="M18" s="56">
        <v>27</v>
      </c>
      <c r="N18" s="51">
        <f t="shared" si="0"/>
        <v>1314</v>
      </c>
      <c r="O18" s="81"/>
    </row>
    <row r="19" spans="1:15" ht="12.75">
      <c r="A19" s="47" t="s">
        <v>46</v>
      </c>
      <c r="B19" s="54">
        <v>161</v>
      </c>
      <c r="C19" s="55">
        <v>143</v>
      </c>
      <c r="D19" s="55">
        <v>33</v>
      </c>
      <c r="E19" s="55">
        <v>233</v>
      </c>
      <c r="F19" s="55">
        <v>90</v>
      </c>
      <c r="G19" s="55">
        <v>104</v>
      </c>
      <c r="H19" s="55">
        <v>128</v>
      </c>
      <c r="I19" s="55">
        <v>119</v>
      </c>
      <c r="J19" s="55">
        <v>46</v>
      </c>
      <c r="K19" s="55">
        <v>205</v>
      </c>
      <c r="L19" s="55">
        <v>17</v>
      </c>
      <c r="M19" s="56">
        <v>22</v>
      </c>
      <c r="N19" s="51">
        <f t="shared" si="0"/>
        <v>1301</v>
      </c>
      <c r="O19" s="81"/>
    </row>
    <row r="20" spans="1:15" ht="12.75">
      <c r="A20" s="47" t="s">
        <v>47</v>
      </c>
      <c r="B20" s="54">
        <v>20</v>
      </c>
      <c r="C20" s="55">
        <v>82</v>
      </c>
      <c r="D20" s="55">
        <v>197</v>
      </c>
      <c r="E20" s="55">
        <v>82</v>
      </c>
      <c r="F20" s="55">
        <v>205</v>
      </c>
      <c r="G20" s="55">
        <v>35</v>
      </c>
      <c r="H20" s="55">
        <v>153</v>
      </c>
      <c r="I20" s="55">
        <v>161</v>
      </c>
      <c r="J20" s="55">
        <v>42</v>
      </c>
      <c r="K20" s="55">
        <v>20</v>
      </c>
      <c r="L20" s="55">
        <v>0</v>
      </c>
      <c r="M20" s="56">
        <v>0</v>
      </c>
      <c r="N20" s="51">
        <f t="shared" si="0"/>
        <v>997</v>
      </c>
      <c r="O20" s="81"/>
    </row>
    <row r="21" spans="1:15" ht="12.75">
      <c r="A21" s="47" t="s">
        <v>48</v>
      </c>
      <c r="B21" s="54">
        <v>12</v>
      </c>
      <c r="C21" s="55">
        <v>151</v>
      </c>
      <c r="D21" s="55">
        <v>57</v>
      </c>
      <c r="E21" s="55">
        <v>49</v>
      </c>
      <c r="F21" s="55">
        <v>0</v>
      </c>
      <c r="G21" s="55">
        <v>151</v>
      </c>
      <c r="H21" s="55">
        <v>92</v>
      </c>
      <c r="I21" s="55">
        <v>70</v>
      </c>
      <c r="J21" s="55">
        <v>72</v>
      </c>
      <c r="K21" s="55">
        <v>25</v>
      </c>
      <c r="L21" s="55">
        <v>0</v>
      </c>
      <c r="M21" s="56">
        <v>3</v>
      </c>
      <c r="N21" s="51">
        <f t="shared" si="0"/>
        <v>682</v>
      </c>
      <c r="O21" s="81"/>
    </row>
    <row r="22" spans="1:15" ht="12.75">
      <c r="A22" s="47" t="s">
        <v>49</v>
      </c>
      <c r="B22" s="54">
        <v>0</v>
      </c>
      <c r="C22" s="55">
        <v>92</v>
      </c>
      <c r="D22" s="55">
        <v>285</v>
      </c>
      <c r="E22" s="55">
        <v>133</v>
      </c>
      <c r="F22" s="55">
        <v>285</v>
      </c>
      <c r="G22" s="55">
        <v>191</v>
      </c>
      <c r="H22" s="55">
        <v>193</v>
      </c>
      <c r="I22" s="55">
        <v>85</v>
      </c>
      <c r="J22" s="55">
        <v>60</v>
      </c>
      <c r="K22" s="55">
        <v>8</v>
      </c>
      <c r="L22" s="55">
        <v>0</v>
      </c>
      <c r="M22" s="56">
        <v>5</v>
      </c>
      <c r="N22" s="51">
        <f t="shared" si="0"/>
        <v>1337</v>
      </c>
      <c r="O22" s="81"/>
    </row>
    <row r="23" spans="1:15" ht="12.75">
      <c r="A23" s="47" t="s">
        <v>50</v>
      </c>
      <c r="B23" s="54">
        <v>9</v>
      </c>
      <c r="C23" s="55">
        <v>5</v>
      </c>
      <c r="D23" s="55">
        <v>162</v>
      </c>
      <c r="E23" s="55">
        <v>120</v>
      </c>
      <c r="F23" s="55">
        <v>97</v>
      </c>
      <c r="G23" s="55">
        <v>289</v>
      </c>
      <c r="H23" s="55">
        <v>132</v>
      </c>
      <c r="I23" s="55">
        <v>202</v>
      </c>
      <c r="J23" s="55">
        <v>47</v>
      </c>
      <c r="K23" s="55">
        <v>0</v>
      </c>
      <c r="L23" s="55">
        <v>0</v>
      </c>
      <c r="M23" s="56">
        <v>20</v>
      </c>
      <c r="N23" s="51">
        <f t="shared" si="0"/>
        <v>1083</v>
      </c>
      <c r="O23" s="81"/>
    </row>
    <row r="24" spans="1:15" ht="12.75">
      <c r="A24" s="47" t="s">
        <v>51</v>
      </c>
      <c r="B24" s="54">
        <v>60</v>
      </c>
      <c r="C24" s="55">
        <v>158</v>
      </c>
      <c r="D24" s="55">
        <v>180</v>
      </c>
      <c r="E24" s="55">
        <v>99</v>
      </c>
      <c r="F24" s="55">
        <v>22</v>
      </c>
      <c r="G24" s="55">
        <v>208</v>
      </c>
      <c r="H24" s="55">
        <v>33</v>
      </c>
      <c r="I24" s="55">
        <v>40</v>
      </c>
      <c r="J24" s="55">
        <v>63</v>
      </c>
      <c r="K24" s="55">
        <v>5</v>
      </c>
      <c r="L24" s="55">
        <v>23</v>
      </c>
      <c r="M24" s="56">
        <v>5</v>
      </c>
      <c r="N24" s="51">
        <f t="shared" si="0"/>
        <v>896</v>
      </c>
      <c r="O24" s="81"/>
    </row>
    <row r="25" spans="1:15" ht="12.75">
      <c r="A25" s="52" t="s">
        <v>52</v>
      </c>
      <c r="B25" s="54">
        <v>0</v>
      </c>
      <c r="C25" s="55">
        <v>35</v>
      </c>
      <c r="D25" s="55">
        <v>143</v>
      </c>
      <c r="E25" s="55">
        <v>206</v>
      </c>
      <c r="F25" s="55">
        <v>103</v>
      </c>
      <c r="G25" s="55">
        <v>195</v>
      </c>
      <c r="H25" s="55">
        <v>366</v>
      </c>
      <c r="I25" s="55">
        <v>249</v>
      </c>
      <c r="J25" s="55">
        <v>5</v>
      </c>
      <c r="K25" s="55">
        <v>91</v>
      </c>
      <c r="L25" s="55">
        <v>8</v>
      </c>
      <c r="M25" s="56">
        <v>9</v>
      </c>
      <c r="N25" s="53">
        <f t="shared" si="0"/>
        <v>1410</v>
      </c>
      <c r="O25" s="81"/>
    </row>
    <row r="26" spans="1:15" ht="12.75">
      <c r="A26" s="47" t="s">
        <v>53</v>
      </c>
      <c r="B26" s="54">
        <v>33</v>
      </c>
      <c r="C26" s="55">
        <v>93</v>
      </c>
      <c r="D26" s="55">
        <v>268</v>
      </c>
      <c r="E26" s="55">
        <v>215</v>
      </c>
      <c r="F26" s="55">
        <v>179</v>
      </c>
      <c r="G26" s="55">
        <v>110</v>
      </c>
      <c r="H26" s="55">
        <v>169</v>
      </c>
      <c r="I26" s="55">
        <v>92</v>
      </c>
      <c r="J26" s="55">
        <v>11</v>
      </c>
      <c r="K26" s="55">
        <v>32</v>
      </c>
      <c r="L26" s="55">
        <v>11</v>
      </c>
      <c r="M26" s="56">
        <v>0</v>
      </c>
      <c r="N26" s="51">
        <f t="shared" si="0"/>
        <v>1213</v>
      </c>
      <c r="O26" s="81"/>
    </row>
    <row r="27" spans="1:15" ht="12.75">
      <c r="A27" s="47" t="s">
        <v>54</v>
      </c>
      <c r="B27" s="54">
        <v>79</v>
      </c>
      <c r="C27" s="55">
        <v>29</v>
      </c>
      <c r="D27" s="55">
        <v>15</v>
      </c>
      <c r="E27" s="55">
        <v>156</v>
      </c>
      <c r="F27" s="55">
        <v>435</v>
      </c>
      <c r="G27" s="55">
        <v>138</v>
      </c>
      <c r="H27" s="55">
        <v>146</v>
      </c>
      <c r="I27" s="55">
        <v>150</v>
      </c>
      <c r="J27" s="55">
        <v>13</v>
      </c>
      <c r="K27" s="55">
        <v>6</v>
      </c>
      <c r="L27" s="55">
        <v>5</v>
      </c>
      <c r="M27" s="56">
        <v>10</v>
      </c>
      <c r="N27" s="51">
        <f t="shared" si="0"/>
        <v>1182</v>
      </c>
      <c r="O27" s="81"/>
    </row>
    <row r="28" spans="1:15" ht="12.75">
      <c r="A28" s="47" t="s">
        <v>55</v>
      </c>
      <c r="B28" s="54">
        <v>8</v>
      </c>
      <c r="C28" s="55">
        <v>196</v>
      </c>
      <c r="D28" s="55">
        <v>142</v>
      </c>
      <c r="E28" s="55">
        <v>78</v>
      </c>
      <c r="F28" s="55">
        <v>111</v>
      </c>
      <c r="G28" s="55">
        <v>131</v>
      </c>
      <c r="H28" s="55">
        <v>293</v>
      </c>
      <c r="I28" s="55">
        <v>228</v>
      </c>
      <c r="J28" s="55">
        <v>0</v>
      </c>
      <c r="K28" s="55">
        <v>50</v>
      </c>
      <c r="L28" s="55">
        <v>0</v>
      </c>
      <c r="M28" s="56">
        <v>42</v>
      </c>
      <c r="N28" s="51">
        <f t="shared" si="0"/>
        <v>1279</v>
      </c>
      <c r="O28" s="81"/>
    </row>
    <row r="29" spans="1:15" ht="12.75">
      <c r="A29" s="47" t="s">
        <v>56</v>
      </c>
      <c r="B29" s="54">
        <v>220</v>
      </c>
      <c r="C29" s="55">
        <v>105</v>
      </c>
      <c r="D29" s="55">
        <v>203</v>
      </c>
      <c r="E29" s="55">
        <v>37</v>
      </c>
      <c r="F29" s="55">
        <v>141</v>
      </c>
      <c r="G29" s="55">
        <v>32</v>
      </c>
      <c r="H29" s="55">
        <v>87</v>
      </c>
      <c r="I29" s="55">
        <v>225</v>
      </c>
      <c r="J29" s="55">
        <v>16</v>
      </c>
      <c r="K29" s="55">
        <v>10</v>
      </c>
      <c r="L29" s="55">
        <v>50</v>
      </c>
      <c r="M29" s="56">
        <v>0</v>
      </c>
      <c r="N29" s="57">
        <f t="shared" si="0"/>
        <v>1126</v>
      </c>
      <c r="O29" s="81"/>
    </row>
    <row r="30" spans="1:15" ht="12.75">
      <c r="A30" s="47" t="s">
        <v>57</v>
      </c>
      <c r="B30" s="54">
        <v>83</v>
      </c>
      <c r="C30" s="55">
        <v>108</v>
      </c>
      <c r="D30" s="55">
        <v>233</v>
      </c>
      <c r="E30" s="55">
        <v>278</v>
      </c>
      <c r="F30" s="55">
        <v>184</v>
      </c>
      <c r="G30" s="55">
        <v>45</v>
      </c>
      <c r="H30" s="55">
        <v>170</v>
      </c>
      <c r="I30" s="55">
        <v>109</v>
      </c>
      <c r="J30" s="55">
        <v>4</v>
      </c>
      <c r="K30" s="55">
        <v>4</v>
      </c>
      <c r="L30" s="55">
        <v>5</v>
      </c>
      <c r="M30" s="56">
        <v>28</v>
      </c>
      <c r="N30" s="57">
        <f t="shared" si="0"/>
        <v>1251</v>
      </c>
      <c r="O30" s="81"/>
    </row>
    <row r="31" spans="1:256" ht="12.75">
      <c r="A31" s="58" t="s">
        <v>58</v>
      </c>
      <c r="B31" s="59">
        <v>25</v>
      </c>
      <c r="C31" s="60">
        <v>157</v>
      </c>
      <c r="D31" s="60">
        <v>120</v>
      </c>
      <c r="E31" s="60">
        <v>150</v>
      </c>
      <c r="F31" s="60">
        <v>78</v>
      </c>
      <c r="G31" s="60">
        <v>64</v>
      </c>
      <c r="H31" s="60">
        <v>197</v>
      </c>
      <c r="I31" s="60">
        <v>82</v>
      </c>
      <c r="J31" s="60">
        <v>0</v>
      </c>
      <c r="K31" s="60">
        <v>7</v>
      </c>
      <c r="L31" s="60">
        <v>0</v>
      </c>
      <c r="M31" s="61">
        <v>27</v>
      </c>
      <c r="N31" s="51">
        <f t="shared" si="0"/>
        <v>907</v>
      </c>
      <c r="O31" s="81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  <c r="IU31" s="62"/>
      <c r="IV31" s="62"/>
    </row>
    <row r="32" spans="1:256" ht="12.75">
      <c r="A32" s="63" t="s">
        <v>59</v>
      </c>
      <c r="B32" s="64">
        <v>96</v>
      </c>
      <c r="C32" s="65">
        <v>71</v>
      </c>
      <c r="D32" s="65">
        <v>195</v>
      </c>
      <c r="E32" s="65">
        <v>248</v>
      </c>
      <c r="F32" s="65">
        <v>98</v>
      </c>
      <c r="G32" s="65">
        <v>80</v>
      </c>
      <c r="H32" s="65">
        <v>132</v>
      </c>
      <c r="I32" s="65">
        <v>184</v>
      </c>
      <c r="J32" s="65">
        <v>16</v>
      </c>
      <c r="K32" s="65">
        <v>2</v>
      </c>
      <c r="L32" s="65">
        <v>0</v>
      </c>
      <c r="M32" s="66">
        <v>4</v>
      </c>
      <c r="N32" s="51">
        <f t="shared" si="0"/>
        <v>1126</v>
      </c>
      <c r="O32" s="81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  <c r="IR32" s="67"/>
      <c r="IS32" s="67"/>
      <c r="IT32" s="67"/>
      <c r="IU32" s="67"/>
      <c r="IV32" s="67"/>
    </row>
    <row r="33" spans="1:256" ht="13.5" thickBot="1">
      <c r="A33" s="63" t="s">
        <v>60</v>
      </c>
      <c r="B33" s="64">
        <v>1</v>
      </c>
      <c r="C33" s="65">
        <v>45</v>
      </c>
      <c r="D33" s="65">
        <v>152</v>
      </c>
      <c r="E33" s="65">
        <v>104</v>
      </c>
      <c r="F33" s="65">
        <v>43</v>
      </c>
      <c r="G33" s="65">
        <v>68</v>
      </c>
      <c r="H33" s="65">
        <v>152</v>
      </c>
      <c r="I33" s="65">
        <v>112</v>
      </c>
      <c r="J33" s="65">
        <v>0</v>
      </c>
      <c r="K33" s="65">
        <v>129</v>
      </c>
      <c r="L33" s="65">
        <v>0</v>
      </c>
      <c r="M33" s="66">
        <v>0</v>
      </c>
      <c r="N33" s="51">
        <f t="shared" si="0"/>
        <v>806</v>
      </c>
      <c r="O33" s="81"/>
      <c r="P33" s="62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  <c r="IQ33" s="67"/>
      <c r="IR33" s="67"/>
      <c r="IS33" s="67"/>
      <c r="IT33" s="67"/>
      <c r="IU33" s="67"/>
      <c r="IV33" s="67"/>
    </row>
    <row r="34" spans="1:14" ht="13.5" thickBot="1">
      <c r="A34" s="25"/>
      <c r="B34" s="3" t="s">
        <v>61</v>
      </c>
      <c r="C34" s="3" t="s">
        <v>62</v>
      </c>
      <c r="D34" s="3" t="s">
        <v>63</v>
      </c>
      <c r="E34" s="3" t="s">
        <v>64</v>
      </c>
      <c r="F34" s="3" t="s">
        <v>65</v>
      </c>
      <c r="G34" s="3" t="s">
        <v>66</v>
      </c>
      <c r="H34" s="3" t="s">
        <v>67</v>
      </c>
      <c r="I34" s="3" t="s">
        <v>68</v>
      </c>
      <c r="J34" s="3" t="s">
        <v>69</v>
      </c>
      <c r="K34" s="3" t="s">
        <v>70</v>
      </c>
      <c r="L34" s="3" t="s">
        <v>71</v>
      </c>
      <c r="M34" s="3" t="s">
        <v>72</v>
      </c>
      <c r="N34" s="25"/>
    </row>
    <row r="35" spans="1:15" ht="12.75">
      <c r="A35" s="68" t="s">
        <v>73</v>
      </c>
      <c r="B35" s="69">
        <f aca="true" t="shared" si="1" ref="B35:N35">MAX(B4:B33)</f>
        <v>220</v>
      </c>
      <c r="C35" s="70">
        <f t="shared" si="1"/>
        <v>196</v>
      </c>
      <c r="D35" s="70">
        <f t="shared" si="1"/>
        <v>285</v>
      </c>
      <c r="E35" s="70">
        <f t="shared" si="1"/>
        <v>278</v>
      </c>
      <c r="F35" s="70">
        <f t="shared" si="1"/>
        <v>435</v>
      </c>
      <c r="G35" s="70">
        <f t="shared" si="1"/>
        <v>392</v>
      </c>
      <c r="H35" s="70">
        <f t="shared" si="1"/>
        <v>366</v>
      </c>
      <c r="I35" s="70">
        <f t="shared" si="1"/>
        <v>304</v>
      </c>
      <c r="J35" s="70">
        <f t="shared" si="1"/>
        <v>248</v>
      </c>
      <c r="K35" s="70">
        <f t="shared" si="1"/>
        <v>205</v>
      </c>
      <c r="L35" s="70">
        <f t="shared" si="1"/>
        <v>63</v>
      </c>
      <c r="M35" s="71">
        <f t="shared" si="1"/>
        <v>70</v>
      </c>
      <c r="N35" s="72">
        <f t="shared" si="1"/>
        <v>1410</v>
      </c>
      <c r="O35" s="73"/>
    </row>
    <row r="36" spans="1:15" ht="12.75">
      <c r="A36" s="68" t="s">
        <v>74</v>
      </c>
      <c r="B36" s="74">
        <f aca="true" t="shared" si="2" ref="B36:N36">AVERAGE(B4:B33)</f>
        <v>44.56666666666667</v>
      </c>
      <c r="C36" s="49">
        <f t="shared" si="2"/>
        <v>85.93333333333334</v>
      </c>
      <c r="D36" s="49">
        <f t="shared" si="2"/>
        <v>138.43333333333334</v>
      </c>
      <c r="E36" s="49">
        <f t="shared" si="2"/>
        <v>132.56666666666666</v>
      </c>
      <c r="F36" s="49">
        <f t="shared" si="2"/>
        <v>135.8</v>
      </c>
      <c r="G36" s="49">
        <f t="shared" si="2"/>
        <v>118.56666666666666</v>
      </c>
      <c r="H36" s="49">
        <f t="shared" si="2"/>
        <v>160.43333333333334</v>
      </c>
      <c r="I36" s="49">
        <f t="shared" si="2"/>
        <v>135.43333333333334</v>
      </c>
      <c r="J36" s="49">
        <f t="shared" si="2"/>
        <v>42</v>
      </c>
      <c r="K36" s="49">
        <f t="shared" si="2"/>
        <v>33</v>
      </c>
      <c r="L36" s="49">
        <f t="shared" si="2"/>
        <v>15.633333333333333</v>
      </c>
      <c r="M36" s="75">
        <f t="shared" si="2"/>
        <v>13.9</v>
      </c>
      <c r="N36" s="75">
        <f t="shared" si="2"/>
        <v>1056.2666666666667</v>
      </c>
      <c r="O36" s="73"/>
    </row>
    <row r="37" spans="1:15" ht="13.5" thickBot="1">
      <c r="A37" s="76" t="s">
        <v>75</v>
      </c>
      <c r="B37" s="77">
        <f aca="true" t="shared" si="3" ref="B37:N37">MIN(B4:B33)</f>
        <v>0</v>
      </c>
      <c r="C37" s="78">
        <f t="shared" si="3"/>
        <v>5</v>
      </c>
      <c r="D37" s="78">
        <f t="shared" si="3"/>
        <v>15</v>
      </c>
      <c r="E37" s="78">
        <f t="shared" si="3"/>
        <v>37</v>
      </c>
      <c r="F37" s="78">
        <f t="shared" si="3"/>
        <v>0</v>
      </c>
      <c r="G37" s="78">
        <f t="shared" si="3"/>
        <v>13</v>
      </c>
      <c r="H37" s="78">
        <f t="shared" si="3"/>
        <v>0</v>
      </c>
      <c r="I37" s="78">
        <f t="shared" si="3"/>
        <v>22</v>
      </c>
      <c r="J37" s="78">
        <f t="shared" si="3"/>
        <v>0</v>
      </c>
      <c r="K37" s="78">
        <f t="shared" si="3"/>
        <v>0</v>
      </c>
      <c r="L37" s="78">
        <f t="shared" si="3"/>
        <v>0</v>
      </c>
      <c r="M37" s="79">
        <f t="shared" si="3"/>
        <v>0</v>
      </c>
      <c r="N37" s="80">
        <f t="shared" si="3"/>
        <v>656</v>
      </c>
      <c r="O37" s="73"/>
    </row>
    <row r="38" spans="2:13" ht="12.75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2:13" ht="12.75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</row>
  </sheetData>
  <conditionalFormatting sqref="A31:M33 Q31:IV33 O33:P33 O6:O32">
    <cfRule type="cellIs" priority="1" dxfId="0" operator="equal" stopIfTrue="1">
      <formula>"s/d"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">
    <tabColor indexed="50"/>
  </sheetPr>
  <dimension ref="A1:N58"/>
  <sheetViews>
    <sheetView zoomScale="75" zoomScaleNormal="75" workbookViewId="0" topLeftCell="A1">
      <selection activeCell="C57" sqref="C57:N57"/>
    </sheetView>
  </sheetViews>
  <sheetFormatPr defaultColWidth="11.421875" defaultRowHeight="12.75"/>
  <cols>
    <col min="1" max="1" width="11.00390625" style="0" customWidth="1"/>
    <col min="2" max="13" width="8.28125" style="0" customWidth="1"/>
    <col min="14" max="14" width="10.00390625" style="0" customWidth="1"/>
  </cols>
  <sheetData>
    <row r="1" spans="1:14" ht="13.5" thickBot="1">
      <c r="A1" s="25" t="s">
        <v>0</v>
      </c>
      <c r="B1" s="37" t="s">
        <v>61</v>
      </c>
      <c r="C1" s="38" t="s">
        <v>62</v>
      </c>
      <c r="D1" s="38" t="s">
        <v>63</v>
      </c>
      <c r="E1" s="38" t="s">
        <v>64</v>
      </c>
      <c r="F1" s="38" t="s">
        <v>65</v>
      </c>
      <c r="G1" s="38" t="s">
        <v>66</v>
      </c>
      <c r="H1" s="38" t="s">
        <v>67</v>
      </c>
      <c r="I1" s="38" t="s">
        <v>68</v>
      </c>
      <c r="J1" s="38" t="s">
        <v>69</v>
      </c>
      <c r="K1" s="38" t="s">
        <v>70</v>
      </c>
      <c r="L1" s="38" t="s">
        <v>71</v>
      </c>
      <c r="M1" s="39" t="s">
        <v>72</v>
      </c>
      <c r="N1" s="25" t="s">
        <v>13</v>
      </c>
    </row>
    <row r="2" spans="1:14" ht="12.75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5"/>
    </row>
    <row r="3" spans="1:14" ht="12.75">
      <c r="A3" s="10" t="s">
        <v>76</v>
      </c>
      <c r="B3" s="11">
        <v>0</v>
      </c>
      <c r="C3" s="12">
        <v>162</v>
      </c>
      <c r="D3" s="12">
        <v>17</v>
      </c>
      <c r="E3" s="12">
        <v>78</v>
      </c>
      <c r="F3" s="12">
        <v>81</v>
      </c>
      <c r="G3" s="12">
        <v>125</v>
      </c>
      <c r="H3" s="12">
        <v>425</v>
      </c>
      <c r="I3" s="12">
        <v>61</v>
      </c>
      <c r="J3" s="12">
        <v>15</v>
      </c>
      <c r="K3" s="12">
        <v>42</v>
      </c>
      <c r="L3" s="12">
        <v>18</v>
      </c>
      <c r="M3" s="13">
        <v>0</v>
      </c>
      <c r="N3" s="14">
        <f aca="true" t="shared" si="0" ref="N3:N34">SUM(B3:M3)</f>
        <v>1024</v>
      </c>
    </row>
    <row r="4" spans="1:14" ht="12.75">
      <c r="A4" s="10" t="s">
        <v>77</v>
      </c>
      <c r="B4" s="11">
        <v>0</v>
      </c>
      <c r="C4" s="12">
        <v>21</v>
      </c>
      <c r="D4" s="12">
        <v>127</v>
      </c>
      <c r="E4" s="12">
        <v>164</v>
      </c>
      <c r="F4" s="12">
        <v>176.1</v>
      </c>
      <c r="G4" s="12">
        <v>207.9</v>
      </c>
      <c r="H4" s="12">
        <v>89.1</v>
      </c>
      <c r="I4" s="12">
        <v>63.3</v>
      </c>
      <c r="J4" s="12">
        <v>14.3</v>
      </c>
      <c r="K4" s="12">
        <v>1.8</v>
      </c>
      <c r="L4" s="12">
        <v>4.3</v>
      </c>
      <c r="M4" s="13">
        <v>56.2</v>
      </c>
      <c r="N4" s="14">
        <f t="shared" si="0"/>
        <v>924.9999999999999</v>
      </c>
    </row>
    <row r="5" spans="1:14" ht="12.75">
      <c r="A5" s="10" t="s">
        <v>78</v>
      </c>
      <c r="B5" s="11">
        <v>13.7</v>
      </c>
      <c r="C5" s="12">
        <v>299.9</v>
      </c>
      <c r="D5" s="12">
        <v>139.4</v>
      </c>
      <c r="E5" s="12">
        <v>102.1</v>
      </c>
      <c r="F5" s="12">
        <v>109.7</v>
      </c>
      <c r="G5" s="12">
        <v>60</v>
      </c>
      <c r="H5" s="12">
        <v>49.6</v>
      </c>
      <c r="I5" s="12">
        <v>136.6</v>
      </c>
      <c r="J5" s="12">
        <v>447.6</v>
      </c>
      <c r="K5" s="12">
        <v>4.3</v>
      </c>
      <c r="L5" s="12">
        <v>0</v>
      </c>
      <c r="M5" s="13">
        <v>29.3</v>
      </c>
      <c r="N5" s="14">
        <f t="shared" si="0"/>
        <v>1392.2</v>
      </c>
    </row>
    <row r="6" spans="1:14" ht="12.75">
      <c r="A6" s="10" t="s">
        <v>79</v>
      </c>
      <c r="B6" s="11">
        <v>65.6</v>
      </c>
      <c r="C6" s="12">
        <v>147.2</v>
      </c>
      <c r="D6" s="12">
        <v>99.2</v>
      </c>
      <c r="E6" s="12">
        <v>206.4</v>
      </c>
      <c r="F6" s="12">
        <v>116.5</v>
      </c>
      <c r="G6" s="12">
        <v>133.5</v>
      </c>
      <c r="H6" s="12">
        <v>138.7</v>
      </c>
      <c r="I6" s="12">
        <v>105.3</v>
      </c>
      <c r="J6" s="12">
        <v>48</v>
      </c>
      <c r="K6" s="12">
        <v>18.3</v>
      </c>
      <c r="L6" s="12">
        <v>9.1</v>
      </c>
      <c r="M6" s="13">
        <v>28.2</v>
      </c>
      <c r="N6" s="14">
        <f t="shared" si="0"/>
        <v>1115.9999999999998</v>
      </c>
    </row>
    <row r="7" spans="1:14" ht="12.75">
      <c r="A7" s="10" t="s">
        <v>80</v>
      </c>
      <c r="B7" s="11">
        <v>49.7</v>
      </c>
      <c r="C7" s="12">
        <v>16.2</v>
      </c>
      <c r="D7" s="12">
        <v>253</v>
      </c>
      <c r="E7" s="12">
        <v>314.3</v>
      </c>
      <c r="F7" s="12">
        <v>121.1</v>
      </c>
      <c r="G7" s="12">
        <v>201.4</v>
      </c>
      <c r="H7" s="12">
        <v>89.3</v>
      </c>
      <c r="I7" s="12">
        <v>77.8</v>
      </c>
      <c r="J7" s="12">
        <v>74.1</v>
      </c>
      <c r="K7" s="12">
        <v>3.3</v>
      </c>
      <c r="L7" s="12">
        <v>50.9</v>
      </c>
      <c r="M7" s="13">
        <v>5.1</v>
      </c>
      <c r="N7" s="14">
        <f t="shared" si="0"/>
        <v>1256.1999999999998</v>
      </c>
    </row>
    <row r="8" spans="1:14" ht="12.75">
      <c r="A8" s="10" t="s">
        <v>14</v>
      </c>
      <c r="B8" s="11">
        <v>56.5</v>
      </c>
      <c r="C8" s="12">
        <v>146</v>
      </c>
      <c r="D8" s="12">
        <v>24.1</v>
      </c>
      <c r="E8" s="12">
        <v>0</v>
      </c>
      <c r="F8" s="12">
        <v>54</v>
      </c>
      <c r="G8" s="12">
        <v>42</v>
      </c>
      <c r="H8" s="12">
        <v>34</v>
      </c>
      <c r="I8" s="12">
        <v>184</v>
      </c>
      <c r="J8" s="12">
        <v>7</v>
      </c>
      <c r="K8" s="12">
        <v>76</v>
      </c>
      <c r="L8" s="12">
        <v>83</v>
      </c>
      <c r="M8" s="13">
        <v>73</v>
      </c>
      <c r="N8" s="14">
        <f t="shared" si="0"/>
        <v>779.6</v>
      </c>
    </row>
    <row r="9" spans="1:14" ht="12.75">
      <c r="A9" s="10" t="s">
        <v>15</v>
      </c>
      <c r="B9" s="11">
        <v>19</v>
      </c>
      <c r="C9" s="12">
        <v>180</v>
      </c>
      <c r="D9" s="12">
        <v>52</v>
      </c>
      <c r="E9" s="12">
        <v>148</v>
      </c>
      <c r="F9" s="12">
        <v>131.2</v>
      </c>
      <c r="G9" s="12">
        <v>143.7</v>
      </c>
      <c r="H9" s="12">
        <v>303</v>
      </c>
      <c r="I9" s="12">
        <v>66.9</v>
      </c>
      <c r="J9" s="12">
        <v>27.5</v>
      </c>
      <c r="K9" s="12">
        <v>12.1</v>
      </c>
      <c r="L9" s="12">
        <v>0</v>
      </c>
      <c r="M9" s="13">
        <v>26.7</v>
      </c>
      <c r="N9" s="14">
        <f t="shared" si="0"/>
        <v>1110.1000000000001</v>
      </c>
    </row>
    <row r="10" spans="1:14" ht="12.75">
      <c r="A10" s="10" t="s">
        <v>16</v>
      </c>
      <c r="B10" s="11">
        <v>13.5</v>
      </c>
      <c r="C10" s="12">
        <v>82.8</v>
      </c>
      <c r="D10" s="12">
        <v>162.2</v>
      </c>
      <c r="E10" s="12">
        <v>171.3</v>
      </c>
      <c r="F10" s="12">
        <v>113</v>
      </c>
      <c r="G10" s="12">
        <v>63.3</v>
      </c>
      <c r="H10" s="12">
        <v>165.5</v>
      </c>
      <c r="I10" s="12">
        <v>115.6</v>
      </c>
      <c r="J10" s="12">
        <v>18.2</v>
      </c>
      <c r="K10" s="12">
        <v>13.9</v>
      </c>
      <c r="L10" s="12">
        <v>35</v>
      </c>
      <c r="M10" s="13">
        <v>6.3</v>
      </c>
      <c r="N10" s="14">
        <f t="shared" si="0"/>
        <v>960.5999999999999</v>
      </c>
    </row>
    <row r="11" spans="1:14" ht="12.75">
      <c r="A11" s="10" t="s">
        <v>17</v>
      </c>
      <c r="B11" s="11">
        <v>3.3</v>
      </c>
      <c r="C11" s="12">
        <v>80.4</v>
      </c>
      <c r="D11" s="12">
        <v>46</v>
      </c>
      <c r="E11" s="12">
        <v>73.5</v>
      </c>
      <c r="F11" s="12">
        <v>66</v>
      </c>
      <c r="G11" s="12">
        <v>153</v>
      </c>
      <c r="H11" s="12">
        <v>97</v>
      </c>
      <c r="I11" s="12">
        <v>162</v>
      </c>
      <c r="J11" s="12">
        <v>81</v>
      </c>
      <c r="K11" s="12">
        <v>6</v>
      </c>
      <c r="L11" s="12">
        <v>27</v>
      </c>
      <c r="M11" s="13">
        <v>0</v>
      </c>
      <c r="N11" s="14">
        <f t="shared" si="0"/>
        <v>795.2</v>
      </c>
    </row>
    <row r="12" spans="1:14" ht="12.75">
      <c r="A12" s="10" t="s">
        <v>18</v>
      </c>
      <c r="B12" s="11">
        <v>143</v>
      </c>
      <c r="C12" s="12">
        <v>37</v>
      </c>
      <c r="D12" s="12">
        <v>59</v>
      </c>
      <c r="E12" s="12">
        <v>67</v>
      </c>
      <c r="F12" s="12">
        <v>18.6</v>
      </c>
      <c r="G12" s="12">
        <v>84.2</v>
      </c>
      <c r="H12" s="12">
        <v>188.2</v>
      </c>
      <c r="I12" s="12">
        <v>272.9</v>
      </c>
      <c r="J12" s="12">
        <v>20.1</v>
      </c>
      <c r="K12" s="12">
        <v>6.7</v>
      </c>
      <c r="L12" s="12">
        <v>12</v>
      </c>
      <c r="M12" s="13">
        <v>0.6</v>
      </c>
      <c r="N12" s="14">
        <f t="shared" si="0"/>
        <v>909.3000000000001</v>
      </c>
    </row>
    <row r="13" spans="1:14" ht="12.75">
      <c r="A13" s="10" t="s">
        <v>19</v>
      </c>
      <c r="B13" s="11">
        <v>94.4</v>
      </c>
      <c r="C13" s="12">
        <v>40.5</v>
      </c>
      <c r="D13" s="12">
        <v>29.5</v>
      </c>
      <c r="E13" s="12">
        <v>150.7</v>
      </c>
      <c r="F13" s="12">
        <v>28.3</v>
      </c>
      <c r="G13" s="12">
        <v>304.2</v>
      </c>
      <c r="H13" s="12">
        <v>77.5</v>
      </c>
      <c r="I13" s="12">
        <v>147.1</v>
      </c>
      <c r="J13" s="12">
        <v>0</v>
      </c>
      <c r="K13" s="12">
        <v>12.6</v>
      </c>
      <c r="L13" s="12">
        <v>16</v>
      </c>
      <c r="M13" s="13">
        <v>9.6</v>
      </c>
      <c r="N13" s="14">
        <f t="shared" si="0"/>
        <v>910.4000000000001</v>
      </c>
    </row>
    <row r="14" spans="1:14" ht="12.75">
      <c r="A14" s="10" t="s">
        <v>20</v>
      </c>
      <c r="B14" s="11">
        <v>61.4</v>
      </c>
      <c r="C14" s="12">
        <v>162.3</v>
      </c>
      <c r="D14" s="12">
        <v>167</v>
      </c>
      <c r="E14" s="12">
        <v>262</v>
      </c>
      <c r="F14" s="12">
        <v>227.7</v>
      </c>
      <c r="G14" s="12">
        <v>240.7</v>
      </c>
      <c r="H14" s="12">
        <v>198.8</v>
      </c>
      <c r="I14" s="12">
        <v>134.1</v>
      </c>
      <c r="J14" s="12">
        <v>116.2</v>
      </c>
      <c r="K14" s="12">
        <v>0</v>
      </c>
      <c r="L14" s="12">
        <v>24.5</v>
      </c>
      <c r="M14" s="13">
        <v>0.9</v>
      </c>
      <c r="N14" s="14">
        <f t="shared" si="0"/>
        <v>1595.6000000000001</v>
      </c>
    </row>
    <row r="15" spans="1:14" ht="12.75">
      <c r="A15" s="10" t="s">
        <v>21</v>
      </c>
      <c r="B15" s="11">
        <v>63.3</v>
      </c>
      <c r="C15" s="12">
        <v>59.3</v>
      </c>
      <c r="D15" s="12">
        <v>153.1</v>
      </c>
      <c r="E15" s="12">
        <v>97.5</v>
      </c>
      <c r="F15" s="12">
        <v>211.4</v>
      </c>
      <c r="G15" s="12">
        <v>213.8</v>
      </c>
      <c r="H15" s="12">
        <v>214.1</v>
      </c>
      <c r="I15" s="12">
        <v>32.1</v>
      </c>
      <c r="J15" s="12">
        <v>111.4</v>
      </c>
      <c r="K15" s="12">
        <v>41.2</v>
      </c>
      <c r="L15" s="12">
        <v>39.4</v>
      </c>
      <c r="M15" s="13">
        <v>41.3</v>
      </c>
      <c r="N15" s="14">
        <f t="shared" si="0"/>
        <v>1277.9000000000003</v>
      </c>
    </row>
    <row r="16" spans="1:14" ht="12.75">
      <c r="A16" s="10" t="s">
        <v>22</v>
      </c>
      <c r="B16" s="11">
        <v>48.1</v>
      </c>
      <c r="C16" s="12">
        <v>81.1</v>
      </c>
      <c r="D16" s="12">
        <v>47.9</v>
      </c>
      <c r="E16" s="12">
        <v>44.7</v>
      </c>
      <c r="F16" s="12">
        <v>144.5</v>
      </c>
      <c r="G16" s="12">
        <v>47.3</v>
      </c>
      <c r="H16" s="12">
        <v>41</v>
      </c>
      <c r="I16" s="12">
        <v>34.6</v>
      </c>
      <c r="J16" s="12">
        <v>21.6</v>
      </c>
      <c r="K16" s="12">
        <v>48</v>
      </c>
      <c r="L16" s="12">
        <v>12.8</v>
      </c>
      <c r="M16" s="13">
        <v>49.6</v>
      </c>
      <c r="N16" s="14">
        <f t="shared" si="0"/>
        <v>621.2</v>
      </c>
    </row>
    <row r="17" spans="1:14" ht="12.75">
      <c r="A17" s="10" t="s">
        <v>23</v>
      </c>
      <c r="B17" s="11">
        <v>0</v>
      </c>
      <c r="C17" s="12">
        <v>75.8</v>
      </c>
      <c r="D17" s="12">
        <v>88.8</v>
      </c>
      <c r="E17" s="12">
        <v>122.3</v>
      </c>
      <c r="F17" s="12">
        <v>228</v>
      </c>
      <c r="G17" s="12">
        <v>180</v>
      </c>
      <c r="H17" s="12">
        <v>25</v>
      </c>
      <c r="I17" s="12">
        <v>98</v>
      </c>
      <c r="J17" s="12">
        <v>139</v>
      </c>
      <c r="K17" s="12">
        <v>11</v>
      </c>
      <c r="L17" s="12">
        <v>26</v>
      </c>
      <c r="M17" s="13">
        <v>20</v>
      </c>
      <c r="N17" s="14">
        <f t="shared" si="0"/>
        <v>1013.9</v>
      </c>
    </row>
    <row r="18" spans="1:14" ht="12.75">
      <c r="A18" s="10" t="s">
        <v>24</v>
      </c>
      <c r="B18" s="11">
        <v>58</v>
      </c>
      <c r="C18" s="12">
        <v>52</v>
      </c>
      <c r="D18" s="12">
        <v>32</v>
      </c>
      <c r="E18" s="12">
        <v>32</v>
      </c>
      <c r="F18" s="12">
        <v>94.7</v>
      </c>
      <c r="G18" s="12">
        <v>79.8</v>
      </c>
      <c r="H18" s="12">
        <v>161.8</v>
      </c>
      <c r="I18" s="12">
        <v>43.1</v>
      </c>
      <c r="J18" s="12">
        <v>153.4</v>
      </c>
      <c r="K18" s="12">
        <v>11.4</v>
      </c>
      <c r="L18" s="12">
        <v>63.6</v>
      </c>
      <c r="M18" s="13">
        <v>25.3</v>
      </c>
      <c r="N18" s="14">
        <f t="shared" si="0"/>
        <v>807.0999999999999</v>
      </c>
    </row>
    <row r="19" spans="1:14" ht="12.75">
      <c r="A19" s="10" t="s">
        <v>25</v>
      </c>
      <c r="B19" s="11">
        <v>64</v>
      </c>
      <c r="C19" s="12">
        <v>50.2</v>
      </c>
      <c r="D19" s="12">
        <v>0</v>
      </c>
      <c r="E19" s="12">
        <v>127.8</v>
      </c>
      <c r="F19" s="12">
        <v>72.3</v>
      </c>
      <c r="G19" s="12">
        <v>75.3</v>
      </c>
      <c r="H19" s="12">
        <v>228.2</v>
      </c>
      <c r="I19" s="12">
        <v>59</v>
      </c>
      <c r="J19" s="12">
        <v>15.3</v>
      </c>
      <c r="K19" s="12">
        <v>7.1</v>
      </c>
      <c r="L19" s="12">
        <v>10.9</v>
      </c>
      <c r="M19" s="13">
        <v>22</v>
      </c>
      <c r="N19" s="14">
        <f t="shared" si="0"/>
        <v>732.0999999999999</v>
      </c>
    </row>
    <row r="20" spans="1:14" ht="12.75">
      <c r="A20" s="10" t="s">
        <v>26</v>
      </c>
      <c r="B20" s="11">
        <v>12.6</v>
      </c>
      <c r="C20" s="12">
        <v>117</v>
      </c>
      <c r="D20" s="12">
        <v>46.7</v>
      </c>
      <c r="E20" s="12">
        <v>31.4</v>
      </c>
      <c r="F20" s="12">
        <v>66</v>
      </c>
      <c r="G20" s="12">
        <v>44</v>
      </c>
      <c r="H20" s="12">
        <v>207</v>
      </c>
      <c r="I20" s="12">
        <v>86</v>
      </c>
      <c r="J20" s="12">
        <v>54</v>
      </c>
      <c r="K20" s="12">
        <v>64</v>
      </c>
      <c r="L20" s="12">
        <v>52</v>
      </c>
      <c r="M20" s="13">
        <v>7</v>
      </c>
      <c r="N20" s="14">
        <f t="shared" si="0"/>
        <v>787.7</v>
      </c>
    </row>
    <row r="21" spans="1:14" ht="12.75">
      <c r="A21" s="10" t="s">
        <v>27</v>
      </c>
      <c r="B21" s="11">
        <v>22</v>
      </c>
      <c r="C21" s="12">
        <v>97</v>
      </c>
      <c r="D21" s="12">
        <v>164</v>
      </c>
      <c r="E21" s="12">
        <v>76</v>
      </c>
      <c r="F21" s="12">
        <v>283.4</v>
      </c>
      <c r="G21" s="12">
        <v>76.2</v>
      </c>
      <c r="H21" s="12">
        <v>343.6</v>
      </c>
      <c r="I21" s="12">
        <v>242.6</v>
      </c>
      <c r="J21" s="12">
        <v>24.9</v>
      </c>
      <c r="K21" s="12">
        <v>106.1</v>
      </c>
      <c r="L21" s="12">
        <v>60.5</v>
      </c>
      <c r="M21" s="13">
        <v>14.3</v>
      </c>
      <c r="N21" s="14">
        <f t="shared" si="0"/>
        <v>1510.6</v>
      </c>
    </row>
    <row r="22" spans="1:14" ht="12.75">
      <c r="A22" s="10" t="s">
        <v>28</v>
      </c>
      <c r="B22" s="11">
        <v>19.4</v>
      </c>
      <c r="C22" s="12">
        <v>49.3</v>
      </c>
      <c r="D22" s="12">
        <v>87.9</v>
      </c>
      <c r="E22" s="12">
        <v>138.1</v>
      </c>
      <c r="F22" s="12">
        <v>149.9</v>
      </c>
      <c r="G22" s="12">
        <v>379.4</v>
      </c>
      <c r="H22" s="12">
        <v>48.4</v>
      </c>
      <c r="I22" s="12">
        <v>168.7</v>
      </c>
      <c r="J22" s="12">
        <v>34</v>
      </c>
      <c r="K22" s="12">
        <v>3.9</v>
      </c>
      <c r="L22" s="12">
        <v>27.8</v>
      </c>
      <c r="M22" s="13">
        <v>21.8</v>
      </c>
      <c r="N22" s="14">
        <f t="shared" si="0"/>
        <v>1128.6</v>
      </c>
    </row>
    <row r="23" spans="1:14" ht="12.75">
      <c r="A23" s="10" t="s">
        <v>29</v>
      </c>
      <c r="B23" s="11">
        <v>22.8</v>
      </c>
      <c r="C23" s="12">
        <v>53.1</v>
      </c>
      <c r="D23" s="12">
        <v>51.1</v>
      </c>
      <c r="E23" s="12">
        <v>25.3</v>
      </c>
      <c r="F23" s="12">
        <v>3.4</v>
      </c>
      <c r="G23" s="12">
        <v>76.1</v>
      </c>
      <c r="H23" s="12">
        <v>158.6</v>
      </c>
      <c r="I23" s="12">
        <v>117.8</v>
      </c>
      <c r="J23" s="12">
        <v>58.3</v>
      </c>
      <c r="K23" s="12">
        <v>42.3</v>
      </c>
      <c r="L23" s="12">
        <v>0</v>
      </c>
      <c r="M23" s="13">
        <v>36.2</v>
      </c>
      <c r="N23" s="14">
        <f t="shared" si="0"/>
        <v>645</v>
      </c>
    </row>
    <row r="24" spans="1:14" ht="12.75">
      <c r="A24" s="10" t="s">
        <v>30</v>
      </c>
      <c r="B24" s="11">
        <v>56</v>
      </c>
      <c r="C24" s="12">
        <v>38.2</v>
      </c>
      <c r="D24" s="12">
        <v>197.3</v>
      </c>
      <c r="E24" s="12">
        <v>47.4</v>
      </c>
      <c r="F24" s="12">
        <v>234.2</v>
      </c>
      <c r="G24" s="12">
        <v>77</v>
      </c>
      <c r="H24" s="12">
        <v>178.9</v>
      </c>
      <c r="I24" s="12">
        <v>13.4</v>
      </c>
      <c r="J24" s="12">
        <v>6.9</v>
      </c>
      <c r="K24" s="12">
        <v>2.6</v>
      </c>
      <c r="L24" s="12">
        <v>6.4</v>
      </c>
      <c r="M24" s="13">
        <v>4.5</v>
      </c>
      <c r="N24" s="14">
        <f t="shared" si="0"/>
        <v>862.7999999999998</v>
      </c>
    </row>
    <row r="25" spans="1:14" ht="12.75">
      <c r="A25" s="10" t="s">
        <v>31</v>
      </c>
      <c r="B25" s="11">
        <v>5</v>
      </c>
      <c r="C25" s="12">
        <v>52.9</v>
      </c>
      <c r="D25" s="12">
        <v>40.9</v>
      </c>
      <c r="E25" s="12">
        <v>90.4</v>
      </c>
      <c r="F25" s="12">
        <v>166.7</v>
      </c>
      <c r="G25" s="12">
        <v>93.6</v>
      </c>
      <c r="H25" s="12">
        <v>242.8</v>
      </c>
      <c r="I25" s="12">
        <v>88.4</v>
      </c>
      <c r="J25" s="12">
        <v>41.4</v>
      </c>
      <c r="K25" s="12">
        <v>9.2</v>
      </c>
      <c r="L25" s="12">
        <v>25.9</v>
      </c>
      <c r="M25" s="13">
        <v>35.2</v>
      </c>
      <c r="N25" s="14">
        <f t="shared" si="0"/>
        <v>892.4</v>
      </c>
    </row>
    <row r="26" spans="1:14" ht="12.75">
      <c r="A26" s="15" t="s">
        <v>32</v>
      </c>
      <c r="B26" s="11">
        <v>17</v>
      </c>
      <c r="C26" s="12">
        <v>85.7</v>
      </c>
      <c r="D26" s="12">
        <v>121.1</v>
      </c>
      <c r="E26" s="12">
        <v>104.7</v>
      </c>
      <c r="F26" s="12">
        <v>0</v>
      </c>
      <c r="G26" s="12">
        <v>111.1</v>
      </c>
      <c r="H26" s="12">
        <v>14.2</v>
      </c>
      <c r="I26" s="12">
        <v>55.4</v>
      </c>
      <c r="J26" s="12">
        <v>7.8</v>
      </c>
      <c r="K26" s="12">
        <v>17.5</v>
      </c>
      <c r="L26" s="12">
        <v>57.9</v>
      </c>
      <c r="M26" s="13">
        <v>0.6</v>
      </c>
      <c r="N26" s="16">
        <f t="shared" si="0"/>
        <v>593</v>
      </c>
    </row>
    <row r="27" spans="1:14" ht="12.75">
      <c r="A27" s="10" t="s">
        <v>33</v>
      </c>
      <c r="B27" s="11">
        <v>38.2</v>
      </c>
      <c r="C27" s="12">
        <v>106.4</v>
      </c>
      <c r="D27" s="12">
        <v>172.5</v>
      </c>
      <c r="E27" s="12">
        <v>189.5</v>
      </c>
      <c r="F27" s="12">
        <v>85.9</v>
      </c>
      <c r="G27" s="12">
        <v>96.1</v>
      </c>
      <c r="H27" s="12">
        <v>60</v>
      </c>
      <c r="I27" s="12">
        <v>64.7</v>
      </c>
      <c r="J27" s="12">
        <v>0</v>
      </c>
      <c r="K27" s="12">
        <v>0.6</v>
      </c>
      <c r="L27" s="12">
        <v>47.6</v>
      </c>
      <c r="M27" s="13">
        <v>10.7</v>
      </c>
      <c r="N27" s="14">
        <f t="shared" si="0"/>
        <v>872.2000000000002</v>
      </c>
    </row>
    <row r="28" spans="1:14" ht="12.75">
      <c r="A28" s="10" t="s">
        <v>34</v>
      </c>
      <c r="B28" s="11">
        <v>71.8</v>
      </c>
      <c r="C28" s="12">
        <v>30.5</v>
      </c>
      <c r="D28" s="12">
        <v>0</v>
      </c>
      <c r="E28" s="12">
        <v>0</v>
      </c>
      <c r="F28" s="12">
        <v>122.2</v>
      </c>
      <c r="G28" s="12">
        <v>91.5</v>
      </c>
      <c r="H28" s="12">
        <v>94.7</v>
      </c>
      <c r="I28" s="12">
        <v>181.1</v>
      </c>
      <c r="J28" s="12">
        <v>98</v>
      </c>
      <c r="K28" s="12">
        <v>26.6</v>
      </c>
      <c r="L28" s="12">
        <v>4</v>
      </c>
      <c r="M28" s="13">
        <v>1.8</v>
      </c>
      <c r="N28" s="14">
        <f t="shared" si="0"/>
        <v>722.1999999999999</v>
      </c>
    </row>
    <row r="29" spans="1:14" ht="12.75">
      <c r="A29" s="10" t="s">
        <v>35</v>
      </c>
      <c r="B29" s="11">
        <v>52.6</v>
      </c>
      <c r="C29" s="12">
        <v>61.9</v>
      </c>
      <c r="D29" s="12">
        <v>240.5</v>
      </c>
      <c r="E29" s="12">
        <v>70.9</v>
      </c>
      <c r="F29" s="12">
        <v>148.4</v>
      </c>
      <c r="G29" s="12">
        <v>534.4</v>
      </c>
      <c r="H29" s="12">
        <v>168</v>
      </c>
      <c r="I29" s="12">
        <v>197</v>
      </c>
      <c r="J29" s="12">
        <v>99</v>
      </c>
      <c r="K29" s="12">
        <v>40</v>
      </c>
      <c r="L29" s="12">
        <v>21</v>
      </c>
      <c r="M29" s="13">
        <v>30</v>
      </c>
      <c r="N29" s="14">
        <f t="shared" si="0"/>
        <v>1663.6999999999998</v>
      </c>
    </row>
    <row r="30" spans="1:14" ht="12.75">
      <c r="A30" s="10" t="s">
        <v>36</v>
      </c>
      <c r="B30" s="11">
        <v>19</v>
      </c>
      <c r="C30" s="12">
        <v>56</v>
      </c>
      <c r="D30" s="12">
        <v>141</v>
      </c>
      <c r="E30" s="12">
        <v>29</v>
      </c>
      <c r="F30" s="12">
        <v>168</v>
      </c>
      <c r="G30" s="12">
        <v>37</v>
      </c>
      <c r="H30" s="12">
        <v>67</v>
      </c>
      <c r="I30" s="12">
        <v>79</v>
      </c>
      <c r="J30" s="12">
        <v>26</v>
      </c>
      <c r="K30" s="12">
        <v>76.5</v>
      </c>
      <c r="L30" s="12">
        <v>0</v>
      </c>
      <c r="M30" s="13">
        <v>114</v>
      </c>
      <c r="N30" s="14">
        <f t="shared" si="0"/>
        <v>812.5</v>
      </c>
    </row>
    <row r="31" spans="1:14" ht="12.75">
      <c r="A31" s="10" t="s">
        <v>37</v>
      </c>
      <c r="B31" s="11">
        <v>114</v>
      </c>
      <c r="C31" s="12">
        <v>19</v>
      </c>
      <c r="D31" s="12">
        <v>146</v>
      </c>
      <c r="E31" s="12">
        <v>59</v>
      </c>
      <c r="F31" s="12">
        <v>271</v>
      </c>
      <c r="G31" s="12">
        <v>118</v>
      </c>
      <c r="H31" s="12">
        <v>248</v>
      </c>
      <c r="I31" s="12">
        <v>229</v>
      </c>
      <c r="J31" s="12">
        <v>122</v>
      </c>
      <c r="K31" s="12">
        <v>8</v>
      </c>
      <c r="L31" s="12">
        <v>65</v>
      </c>
      <c r="M31" s="13">
        <v>0</v>
      </c>
      <c r="N31" s="14">
        <f t="shared" si="0"/>
        <v>1399</v>
      </c>
    </row>
    <row r="32" spans="1:14" ht="12.75">
      <c r="A32" s="10" t="s">
        <v>38</v>
      </c>
      <c r="B32" s="11">
        <v>9</v>
      </c>
      <c r="C32" s="12">
        <v>78</v>
      </c>
      <c r="D32" s="12">
        <v>188</v>
      </c>
      <c r="E32" s="12">
        <v>90</v>
      </c>
      <c r="F32" s="12">
        <v>283</v>
      </c>
      <c r="G32" s="12">
        <v>175</v>
      </c>
      <c r="H32" s="12">
        <v>347</v>
      </c>
      <c r="I32" s="12">
        <v>166</v>
      </c>
      <c r="J32" s="12">
        <v>50</v>
      </c>
      <c r="K32" s="12">
        <v>28</v>
      </c>
      <c r="L32" s="12">
        <v>7</v>
      </c>
      <c r="M32" s="13">
        <v>10</v>
      </c>
      <c r="N32" s="14">
        <f t="shared" si="0"/>
        <v>1431</v>
      </c>
    </row>
    <row r="33" spans="1:14" ht="12.75">
      <c r="A33" s="10" t="s">
        <v>39</v>
      </c>
      <c r="B33" s="11">
        <v>116</v>
      </c>
      <c r="C33" s="12">
        <v>192</v>
      </c>
      <c r="D33" s="12">
        <v>104</v>
      </c>
      <c r="E33" s="12">
        <v>138</v>
      </c>
      <c r="F33" s="12">
        <v>45</v>
      </c>
      <c r="G33" s="12">
        <v>314</v>
      </c>
      <c r="H33" s="12">
        <v>103</v>
      </c>
      <c r="I33" s="12">
        <v>212</v>
      </c>
      <c r="J33" s="12">
        <v>119</v>
      </c>
      <c r="K33" s="12">
        <v>27</v>
      </c>
      <c r="L33" s="12">
        <v>9</v>
      </c>
      <c r="M33" s="13">
        <v>70</v>
      </c>
      <c r="N33" s="14">
        <f t="shared" si="0"/>
        <v>1449</v>
      </c>
    </row>
    <row r="34" spans="1:14" ht="12.75">
      <c r="A34" s="10" t="s">
        <v>40</v>
      </c>
      <c r="B34" s="11">
        <v>73</v>
      </c>
      <c r="C34" s="12">
        <v>133</v>
      </c>
      <c r="D34" s="12">
        <v>40</v>
      </c>
      <c r="E34" s="12">
        <v>122</v>
      </c>
      <c r="F34" s="12">
        <v>50</v>
      </c>
      <c r="G34" s="12">
        <v>83</v>
      </c>
      <c r="H34" s="12">
        <v>217</v>
      </c>
      <c r="I34" s="12">
        <v>324</v>
      </c>
      <c r="J34" s="12">
        <v>135</v>
      </c>
      <c r="K34" s="12">
        <v>147</v>
      </c>
      <c r="L34" s="12">
        <v>90</v>
      </c>
      <c r="M34" s="13">
        <v>15</v>
      </c>
      <c r="N34" s="14">
        <f t="shared" si="0"/>
        <v>1429</v>
      </c>
    </row>
    <row r="35" spans="1:14" ht="12.75">
      <c r="A35" s="10" t="s">
        <v>41</v>
      </c>
      <c r="B35" s="11">
        <v>216</v>
      </c>
      <c r="C35" s="12">
        <v>232</v>
      </c>
      <c r="D35" s="12">
        <v>186</v>
      </c>
      <c r="E35" s="12">
        <v>69</v>
      </c>
      <c r="F35" s="12">
        <v>205</v>
      </c>
      <c r="G35" s="12">
        <v>59</v>
      </c>
      <c r="H35" s="12">
        <v>88</v>
      </c>
      <c r="I35" s="12">
        <v>196</v>
      </c>
      <c r="J35" s="12">
        <v>73</v>
      </c>
      <c r="K35" s="12">
        <v>0</v>
      </c>
      <c r="L35" s="12">
        <v>0</v>
      </c>
      <c r="M35" s="13">
        <v>0</v>
      </c>
      <c r="N35" s="14">
        <f aca="true" t="shared" si="1" ref="N35:N54">SUM(B35:M35)</f>
        <v>1324</v>
      </c>
    </row>
    <row r="36" spans="1:14" ht="12.75">
      <c r="A36" s="10" t="s">
        <v>42</v>
      </c>
      <c r="B36" s="11">
        <v>58</v>
      </c>
      <c r="C36" s="12">
        <v>5</v>
      </c>
      <c r="D36" s="12">
        <v>160.5</v>
      </c>
      <c r="E36" s="12">
        <v>85</v>
      </c>
      <c r="F36" s="12">
        <v>248</v>
      </c>
      <c r="G36" s="12">
        <v>319</v>
      </c>
      <c r="H36" s="12">
        <v>88</v>
      </c>
      <c r="I36" s="12">
        <v>86</v>
      </c>
      <c r="J36" s="12">
        <v>18</v>
      </c>
      <c r="K36" s="12">
        <v>10</v>
      </c>
      <c r="L36" s="12">
        <v>22</v>
      </c>
      <c r="M36" s="13">
        <v>0</v>
      </c>
      <c r="N36" s="14">
        <f t="shared" si="1"/>
        <v>1099.5</v>
      </c>
    </row>
    <row r="37" spans="1:14" ht="12.75">
      <c r="A37" s="10" t="s">
        <v>43</v>
      </c>
      <c r="B37" s="11">
        <v>35</v>
      </c>
      <c r="C37" s="12">
        <v>24</v>
      </c>
      <c r="D37" s="12">
        <v>58</v>
      </c>
      <c r="E37" s="12">
        <v>93</v>
      </c>
      <c r="F37" s="12">
        <v>52</v>
      </c>
      <c r="G37" s="12">
        <v>20</v>
      </c>
      <c r="H37" s="12">
        <v>268</v>
      </c>
      <c r="I37" s="12">
        <v>335</v>
      </c>
      <c r="J37" s="12">
        <v>3</v>
      </c>
      <c r="K37" s="12">
        <v>34</v>
      </c>
      <c r="L37" s="12">
        <v>47</v>
      </c>
      <c r="M37" s="13">
        <v>31</v>
      </c>
      <c r="N37" s="14">
        <f t="shared" si="1"/>
        <v>1000</v>
      </c>
    </row>
    <row r="38" spans="1:14" ht="12.75">
      <c r="A38" s="10" t="s">
        <v>44</v>
      </c>
      <c r="B38" s="11">
        <v>42</v>
      </c>
      <c r="C38" s="12">
        <v>133</v>
      </c>
      <c r="D38" s="12">
        <v>59</v>
      </c>
      <c r="E38" s="12">
        <v>360</v>
      </c>
      <c r="F38" s="12">
        <v>235</v>
      </c>
      <c r="G38" s="12">
        <v>144</v>
      </c>
      <c r="H38" s="12">
        <v>188</v>
      </c>
      <c r="I38" s="12">
        <v>289</v>
      </c>
      <c r="J38" s="12">
        <v>50</v>
      </c>
      <c r="K38" s="12">
        <v>16</v>
      </c>
      <c r="L38" s="12">
        <v>18</v>
      </c>
      <c r="M38" s="13">
        <v>17</v>
      </c>
      <c r="N38" s="14">
        <f t="shared" si="1"/>
        <v>1551</v>
      </c>
    </row>
    <row r="39" spans="1:14" ht="12.75">
      <c r="A39" s="15" t="s">
        <v>45</v>
      </c>
      <c r="B39" s="11">
        <v>36</v>
      </c>
      <c r="C39" s="12">
        <v>250</v>
      </c>
      <c r="D39" s="12">
        <v>136</v>
      </c>
      <c r="E39" s="12">
        <v>184</v>
      </c>
      <c r="F39" s="12">
        <v>205</v>
      </c>
      <c r="G39" s="12">
        <v>83</v>
      </c>
      <c r="H39" s="12">
        <v>279</v>
      </c>
      <c r="I39" s="12">
        <v>550</v>
      </c>
      <c r="J39" s="12">
        <v>425</v>
      </c>
      <c r="K39" s="12">
        <v>7</v>
      </c>
      <c r="L39" s="12">
        <v>24</v>
      </c>
      <c r="M39" s="13">
        <v>29</v>
      </c>
      <c r="N39" s="16">
        <f t="shared" si="1"/>
        <v>2208</v>
      </c>
    </row>
    <row r="40" spans="1:14" ht="12.75">
      <c r="A40" s="10" t="s">
        <v>46</v>
      </c>
      <c r="B40" s="11">
        <v>188</v>
      </c>
      <c r="C40" s="12">
        <v>148</v>
      </c>
      <c r="D40" s="12">
        <v>62</v>
      </c>
      <c r="E40" s="12">
        <v>460</v>
      </c>
      <c r="F40" s="12">
        <v>61</v>
      </c>
      <c r="G40" s="12">
        <v>134</v>
      </c>
      <c r="H40" s="12">
        <v>91</v>
      </c>
      <c r="I40" s="12">
        <v>210</v>
      </c>
      <c r="J40" s="12">
        <v>42</v>
      </c>
      <c r="K40" s="12">
        <v>122</v>
      </c>
      <c r="L40" s="12">
        <v>47</v>
      </c>
      <c r="M40" s="13">
        <v>244</v>
      </c>
      <c r="N40" s="14">
        <f t="shared" si="1"/>
        <v>1809</v>
      </c>
    </row>
    <row r="41" spans="1:14" ht="12.75">
      <c r="A41" s="10" t="s">
        <v>47</v>
      </c>
      <c r="B41" s="11">
        <v>25</v>
      </c>
      <c r="C41" s="12">
        <v>149</v>
      </c>
      <c r="D41" s="12">
        <v>214</v>
      </c>
      <c r="E41" s="12">
        <v>188</v>
      </c>
      <c r="F41" s="12">
        <v>238</v>
      </c>
      <c r="G41" s="12">
        <v>23</v>
      </c>
      <c r="H41" s="12">
        <v>146</v>
      </c>
      <c r="I41" s="12">
        <v>95</v>
      </c>
      <c r="J41" s="12">
        <v>21</v>
      </c>
      <c r="K41" s="12">
        <v>3</v>
      </c>
      <c r="L41" s="12">
        <v>3</v>
      </c>
      <c r="M41" s="13">
        <v>2</v>
      </c>
      <c r="N41" s="14">
        <f t="shared" si="1"/>
        <v>1107</v>
      </c>
    </row>
    <row r="42" spans="1:14" ht="12.75">
      <c r="A42" s="10" t="s">
        <v>48</v>
      </c>
      <c r="B42" s="11">
        <v>10</v>
      </c>
      <c r="C42" s="12">
        <v>106</v>
      </c>
      <c r="D42" s="12">
        <v>143</v>
      </c>
      <c r="E42" s="12">
        <v>47</v>
      </c>
      <c r="F42" s="12">
        <v>13</v>
      </c>
      <c r="G42" s="12">
        <v>107</v>
      </c>
      <c r="H42" s="12">
        <v>206</v>
      </c>
      <c r="I42" s="12">
        <v>67</v>
      </c>
      <c r="J42" s="12">
        <v>101</v>
      </c>
      <c r="K42" s="12">
        <v>40</v>
      </c>
      <c r="L42" s="12">
        <v>1</v>
      </c>
      <c r="M42" s="13">
        <v>2</v>
      </c>
      <c r="N42" s="14">
        <f t="shared" si="1"/>
        <v>843</v>
      </c>
    </row>
    <row r="43" spans="1:14" ht="12.75">
      <c r="A43" s="10" t="s">
        <v>49</v>
      </c>
      <c r="B43" s="11">
        <v>41</v>
      </c>
      <c r="C43" s="12">
        <v>113</v>
      </c>
      <c r="D43" s="12">
        <v>471</v>
      </c>
      <c r="E43" s="12">
        <v>146</v>
      </c>
      <c r="F43" s="12">
        <v>159</v>
      </c>
      <c r="G43" s="12">
        <v>182</v>
      </c>
      <c r="H43" s="12">
        <v>290</v>
      </c>
      <c r="I43" s="12">
        <v>126</v>
      </c>
      <c r="J43" s="12">
        <v>50</v>
      </c>
      <c r="K43" s="12">
        <v>6</v>
      </c>
      <c r="L43" s="12">
        <v>0</v>
      </c>
      <c r="M43" s="13">
        <v>10</v>
      </c>
      <c r="N43" s="14">
        <f t="shared" si="1"/>
        <v>1594</v>
      </c>
    </row>
    <row r="44" spans="1:14" ht="12.75">
      <c r="A44" s="10" t="s">
        <v>50</v>
      </c>
      <c r="B44" s="11">
        <v>27</v>
      </c>
      <c r="C44" s="12">
        <v>34</v>
      </c>
      <c r="D44" s="12">
        <v>58</v>
      </c>
      <c r="E44" s="12">
        <v>150</v>
      </c>
      <c r="F44" s="12">
        <v>200</v>
      </c>
      <c r="G44" s="12">
        <v>394</v>
      </c>
      <c r="H44" s="12">
        <v>147</v>
      </c>
      <c r="I44" s="12">
        <v>159</v>
      </c>
      <c r="J44" s="12">
        <v>9</v>
      </c>
      <c r="K44" s="12">
        <v>0</v>
      </c>
      <c r="L44" s="12">
        <v>0</v>
      </c>
      <c r="M44" s="13">
        <v>5</v>
      </c>
      <c r="N44" s="14">
        <f t="shared" si="1"/>
        <v>1183</v>
      </c>
    </row>
    <row r="45" spans="1:14" ht="12.75">
      <c r="A45" s="10" t="s">
        <v>51</v>
      </c>
      <c r="B45" s="11">
        <v>78</v>
      </c>
      <c r="C45" s="12">
        <v>137</v>
      </c>
      <c r="D45" s="12">
        <v>247</v>
      </c>
      <c r="E45" s="12">
        <v>196</v>
      </c>
      <c r="F45" s="12">
        <v>42</v>
      </c>
      <c r="G45" s="12">
        <v>235</v>
      </c>
      <c r="H45" s="12">
        <v>82</v>
      </c>
      <c r="I45" s="12">
        <v>51</v>
      </c>
      <c r="J45" s="12">
        <v>55</v>
      </c>
      <c r="K45" s="12">
        <v>13</v>
      </c>
      <c r="L45" s="12">
        <v>2</v>
      </c>
      <c r="M45" s="13">
        <v>18</v>
      </c>
      <c r="N45" s="14">
        <f t="shared" si="1"/>
        <v>1156</v>
      </c>
    </row>
    <row r="46" spans="1:14" ht="12.75">
      <c r="A46" s="10" t="s">
        <v>52</v>
      </c>
      <c r="B46" s="11">
        <v>70</v>
      </c>
      <c r="C46" s="12">
        <v>44.6</v>
      </c>
      <c r="D46" s="12">
        <v>77.8</v>
      </c>
      <c r="E46" s="12">
        <v>131</v>
      </c>
      <c r="F46" s="12">
        <v>160</v>
      </c>
      <c r="G46" s="12">
        <v>143</v>
      </c>
      <c r="H46" s="12">
        <v>304</v>
      </c>
      <c r="I46" s="12">
        <v>175</v>
      </c>
      <c r="J46" s="12">
        <v>19</v>
      </c>
      <c r="K46" s="12">
        <v>100.4</v>
      </c>
      <c r="L46" s="12">
        <v>0</v>
      </c>
      <c r="M46" s="13">
        <v>16.2</v>
      </c>
      <c r="N46" s="14">
        <f t="shared" si="1"/>
        <v>1241.0000000000002</v>
      </c>
    </row>
    <row r="47" spans="1:14" ht="12.75">
      <c r="A47" s="10" t="s">
        <v>53</v>
      </c>
      <c r="B47" s="11">
        <v>43</v>
      </c>
      <c r="C47" s="12">
        <v>111</v>
      </c>
      <c r="D47" s="12">
        <v>133</v>
      </c>
      <c r="E47" s="12">
        <v>90</v>
      </c>
      <c r="F47" s="12">
        <v>165</v>
      </c>
      <c r="G47" s="12">
        <v>79</v>
      </c>
      <c r="H47" s="12">
        <v>128</v>
      </c>
      <c r="I47" s="12">
        <v>91</v>
      </c>
      <c r="J47" s="12">
        <v>17</v>
      </c>
      <c r="K47" s="12">
        <v>24</v>
      </c>
      <c r="L47" s="12">
        <v>9</v>
      </c>
      <c r="M47" s="13">
        <v>0</v>
      </c>
      <c r="N47" s="14">
        <f t="shared" si="1"/>
        <v>890</v>
      </c>
    </row>
    <row r="48" spans="1:14" ht="12.75">
      <c r="A48" s="10" t="s">
        <v>54</v>
      </c>
      <c r="B48" s="11">
        <v>16</v>
      </c>
      <c r="C48" s="12">
        <v>15</v>
      </c>
      <c r="D48" s="12">
        <v>45</v>
      </c>
      <c r="E48" s="12">
        <v>110</v>
      </c>
      <c r="F48" s="12">
        <v>202</v>
      </c>
      <c r="G48" s="12">
        <v>120</v>
      </c>
      <c r="H48" s="12">
        <v>50</v>
      </c>
      <c r="I48" s="12">
        <v>90</v>
      </c>
      <c r="J48" s="12">
        <v>17</v>
      </c>
      <c r="K48" s="12">
        <v>0</v>
      </c>
      <c r="L48" s="12">
        <v>6</v>
      </c>
      <c r="M48" s="13">
        <v>21</v>
      </c>
      <c r="N48" s="14">
        <f t="shared" si="1"/>
        <v>692</v>
      </c>
    </row>
    <row r="49" spans="1:14" ht="12.75">
      <c r="A49" s="10" t="s">
        <v>55</v>
      </c>
      <c r="B49" s="11">
        <v>15</v>
      </c>
      <c r="C49" s="12">
        <v>141</v>
      </c>
      <c r="D49" s="12">
        <v>109</v>
      </c>
      <c r="E49" s="12">
        <v>39</v>
      </c>
      <c r="F49" s="12">
        <v>117</v>
      </c>
      <c r="G49" s="12">
        <v>89</v>
      </c>
      <c r="H49" s="12">
        <v>254</v>
      </c>
      <c r="I49" s="12">
        <v>130</v>
      </c>
      <c r="J49" s="12">
        <v>0</v>
      </c>
      <c r="K49" s="12">
        <v>19</v>
      </c>
      <c r="L49" s="12">
        <v>2</v>
      </c>
      <c r="M49" s="13">
        <v>18</v>
      </c>
      <c r="N49" s="14">
        <f t="shared" si="1"/>
        <v>933</v>
      </c>
    </row>
    <row r="50" spans="1:14" ht="12.75">
      <c r="A50" s="10" t="s">
        <v>56</v>
      </c>
      <c r="B50" s="11">
        <v>11</v>
      </c>
      <c r="C50" s="12">
        <v>130</v>
      </c>
      <c r="D50" s="12">
        <v>171</v>
      </c>
      <c r="E50" s="12">
        <v>97</v>
      </c>
      <c r="F50" s="12">
        <v>123</v>
      </c>
      <c r="G50" s="12">
        <v>45</v>
      </c>
      <c r="H50" s="12">
        <v>104</v>
      </c>
      <c r="I50" s="12">
        <v>180</v>
      </c>
      <c r="J50" s="12">
        <v>19</v>
      </c>
      <c r="K50" s="12">
        <v>6</v>
      </c>
      <c r="L50" s="12">
        <v>38</v>
      </c>
      <c r="M50" s="13">
        <v>5</v>
      </c>
      <c r="N50" s="14">
        <f t="shared" si="1"/>
        <v>929</v>
      </c>
    </row>
    <row r="51" spans="1:14" ht="12.75">
      <c r="A51" s="10" t="s">
        <v>57</v>
      </c>
      <c r="B51" s="11">
        <v>122</v>
      </c>
      <c r="C51" s="12">
        <v>101</v>
      </c>
      <c r="D51" s="12">
        <v>179</v>
      </c>
      <c r="E51" s="12">
        <v>237</v>
      </c>
      <c r="F51" s="12">
        <v>231</v>
      </c>
      <c r="G51" s="12">
        <v>23</v>
      </c>
      <c r="H51" s="12">
        <v>138</v>
      </c>
      <c r="I51" s="12">
        <v>168</v>
      </c>
      <c r="J51" s="12">
        <v>0</v>
      </c>
      <c r="K51" s="12">
        <v>4</v>
      </c>
      <c r="L51" s="12">
        <v>0</v>
      </c>
      <c r="M51" s="13">
        <v>38</v>
      </c>
      <c r="N51" s="14">
        <f t="shared" si="1"/>
        <v>1241</v>
      </c>
    </row>
    <row r="52" spans="1:14" ht="12.75">
      <c r="A52" s="40" t="s">
        <v>58</v>
      </c>
      <c r="B52" s="41">
        <v>50</v>
      </c>
      <c r="C52" s="42">
        <v>171</v>
      </c>
      <c r="D52" s="42">
        <v>148</v>
      </c>
      <c r="E52" s="42">
        <v>200</v>
      </c>
      <c r="F52" s="42">
        <v>47</v>
      </c>
      <c r="G52" s="42">
        <v>106</v>
      </c>
      <c r="H52" s="42">
        <v>132</v>
      </c>
      <c r="I52" s="42">
        <v>52</v>
      </c>
      <c r="J52" s="42">
        <v>0</v>
      </c>
      <c r="K52" s="42">
        <v>3</v>
      </c>
      <c r="L52" s="42">
        <v>5</v>
      </c>
      <c r="M52" s="43">
        <v>34</v>
      </c>
      <c r="N52" s="44">
        <f t="shared" si="1"/>
        <v>948</v>
      </c>
    </row>
    <row r="53" spans="1:14" ht="12.75">
      <c r="A53" s="40" t="s">
        <v>59</v>
      </c>
      <c r="B53" s="41">
        <v>45</v>
      </c>
      <c r="C53" s="42">
        <v>103</v>
      </c>
      <c r="D53" s="42">
        <v>136</v>
      </c>
      <c r="E53" s="42">
        <v>275</v>
      </c>
      <c r="F53" s="42">
        <v>113</v>
      </c>
      <c r="G53" s="42">
        <v>120</v>
      </c>
      <c r="H53" s="42">
        <v>124</v>
      </c>
      <c r="I53" s="42">
        <v>120</v>
      </c>
      <c r="J53" s="42">
        <v>36</v>
      </c>
      <c r="K53" s="42">
        <v>36</v>
      </c>
      <c r="L53" s="42">
        <v>3</v>
      </c>
      <c r="M53" s="43">
        <v>10</v>
      </c>
      <c r="N53" s="44">
        <f t="shared" si="1"/>
        <v>1121</v>
      </c>
    </row>
    <row r="54" spans="1:14" ht="13.5" thickBot="1">
      <c r="A54" s="20" t="s">
        <v>60</v>
      </c>
      <c r="B54" s="21">
        <v>6</v>
      </c>
      <c r="C54" s="22">
        <v>37</v>
      </c>
      <c r="D54" s="22">
        <v>163</v>
      </c>
      <c r="E54" s="22">
        <v>90</v>
      </c>
      <c r="F54" s="22">
        <v>28</v>
      </c>
      <c r="G54" s="22">
        <v>61</v>
      </c>
      <c r="H54" s="22">
        <v>141</v>
      </c>
      <c r="I54" s="22">
        <v>150</v>
      </c>
      <c r="J54" s="22">
        <v>0</v>
      </c>
      <c r="K54" s="22">
        <v>132</v>
      </c>
      <c r="L54" s="22">
        <v>0</v>
      </c>
      <c r="M54" s="24">
        <v>0</v>
      </c>
      <c r="N54" s="44">
        <f t="shared" si="1"/>
        <v>808</v>
      </c>
    </row>
    <row r="55" spans="1:14" ht="13.5" thickBot="1">
      <c r="A55" s="25"/>
      <c r="B55" s="2" t="s">
        <v>1</v>
      </c>
      <c r="C55" s="3" t="s">
        <v>2</v>
      </c>
      <c r="D55" s="3" t="s">
        <v>3</v>
      </c>
      <c r="E55" s="3" t="s">
        <v>4</v>
      </c>
      <c r="F55" s="3" t="s">
        <v>5</v>
      </c>
      <c r="G55" s="3" t="s">
        <v>6</v>
      </c>
      <c r="H55" s="3" t="s">
        <v>7</v>
      </c>
      <c r="I55" s="3" t="s">
        <v>8</v>
      </c>
      <c r="J55" s="3" t="s">
        <v>9</v>
      </c>
      <c r="K55" s="3" t="s">
        <v>10</v>
      </c>
      <c r="L55" s="3" t="s">
        <v>11</v>
      </c>
      <c r="M55" s="4" t="s">
        <v>12</v>
      </c>
      <c r="N55" s="25"/>
    </row>
    <row r="56" spans="1:14" ht="12.75">
      <c r="A56" s="27" t="s">
        <v>73</v>
      </c>
      <c r="B56" s="6">
        <f aca="true" t="shared" si="2" ref="B56:N56">MAX(B3:B54)</f>
        <v>216</v>
      </c>
      <c r="C56" s="7">
        <f t="shared" si="2"/>
        <v>299.9</v>
      </c>
      <c r="D56" s="7">
        <f t="shared" si="2"/>
        <v>471</v>
      </c>
      <c r="E56" s="7">
        <f t="shared" si="2"/>
        <v>460</v>
      </c>
      <c r="F56" s="7">
        <f t="shared" si="2"/>
        <v>283.4</v>
      </c>
      <c r="G56" s="7">
        <f t="shared" si="2"/>
        <v>534.4</v>
      </c>
      <c r="H56" s="7">
        <f t="shared" si="2"/>
        <v>425</v>
      </c>
      <c r="I56" s="7">
        <f t="shared" si="2"/>
        <v>550</v>
      </c>
      <c r="J56" s="7">
        <f t="shared" si="2"/>
        <v>447.6</v>
      </c>
      <c r="K56" s="7">
        <f t="shared" si="2"/>
        <v>147</v>
      </c>
      <c r="L56" s="7">
        <f t="shared" si="2"/>
        <v>90</v>
      </c>
      <c r="M56" s="8">
        <f t="shared" si="2"/>
        <v>244</v>
      </c>
      <c r="N56" s="27">
        <f t="shared" si="2"/>
        <v>2208</v>
      </c>
    </row>
    <row r="57" spans="1:14" ht="12.75">
      <c r="A57" s="31" t="s">
        <v>74</v>
      </c>
      <c r="B57" s="11">
        <f>AVERAGE(B3:B54)</f>
        <v>48.76730769230768</v>
      </c>
      <c r="C57" s="12">
        <f aca="true" t="shared" si="3" ref="C57:N57">AVERAGE(C3:C54)</f>
        <v>97.08269230769231</v>
      </c>
      <c r="D57" s="12">
        <f t="shared" si="3"/>
        <v>119.125</v>
      </c>
      <c r="E57" s="12">
        <f t="shared" si="3"/>
        <v>127.31346153846154</v>
      </c>
      <c r="F57" s="12">
        <f t="shared" si="3"/>
        <v>132.98461538461538</v>
      </c>
      <c r="G57" s="12">
        <f t="shared" si="3"/>
        <v>137.45192307692307</v>
      </c>
      <c r="H57" s="12">
        <f t="shared" si="3"/>
        <v>159.07692307692307</v>
      </c>
      <c r="I57" s="12">
        <f t="shared" si="3"/>
        <v>141.125</v>
      </c>
      <c r="J57" s="12">
        <f t="shared" si="3"/>
        <v>60.40384615384616</v>
      </c>
      <c r="K57" s="12">
        <f t="shared" si="3"/>
        <v>28.661538461538463</v>
      </c>
      <c r="L57" s="12">
        <f t="shared" si="3"/>
        <v>21.799999999999997</v>
      </c>
      <c r="M57" s="13">
        <f t="shared" si="3"/>
        <v>24.334615384615386</v>
      </c>
      <c r="N57" s="32">
        <f t="shared" si="3"/>
        <v>1098.126923076923</v>
      </c>
    </row>
    <row r="58" spans="1:14" ht="13.5" thickBot="1">
      <c r="A58" s="33" t="s">
        <v>75</v>
      </c>
      <c r="B58" s="21">
        <f aca="true" t="shared" si="4" ref="B58:N58">MIN(B3:B54)</f>
        <v>0</v>
      </c>
      <c r="C58" s="34">
        <f t="shared" si="4"/>
        <v>5</v>
      </c>
      <c r="D58" s="34">
        <f t="shared" si="4"/>
        <v>0</v>
      </c>
      <c r="E58" s="34">
        <f t="shared" si="4"/>
        <v>0</v>
      </c>
      <c r="F58" s="34">
        <f t="shared" si="4"/>
        <v>0</v>
      </c>
      <c r="G58" s="34">
        <f t="shared" si="4"/>
        <v>20</v>
      </c>
      <c r="H58" s="34">
        <f t="shared" si="4"/>
        <v>14.2</v>
      </c>
      <c r="I58" s="34">
        <f t="shared" si="4"/>
        <v>13.4</v>
      </c>
      <c r="J58" s="34">
        <f t="shared" si="4"/>
        <v>0</v>
      </c>
      <c r="K58" s="34">
        <f t="shared" si="4"/>
        <v>0</v>
      </c>
      <c r="L58" s="34">
        <f t="shared" si="4"/>
        <v>0</v>
      </c>
      <c r="M58" s="35">
        <f t="shared" si="4"/>
        <v>0</v>
      </c>
      <c r="N58" s="33">
        <f t="shared" si="4"/>
        <v>593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2">
    <tabColor indexed="50"/>
  </sheetPr>
  <dimension ref="A1:N53"/>
  <sheetViews>
    <sheetView tabSelected="1" zoomScale="75" zoomScaleNormal="75" workbookViewId="0" topLeftCell="A1">
      <selection activeCell="N53" sqref="N53"/>
    </sheetView>
  </sheetViews>
  <sheetFormatPr defaultColWidth="11.421875" defaultRowHeight="12.75"/>
  <cols>
    <col min="1" max="1" width="11.7109375" style="0" customWidth="1"/>
    <col min="2" max="13" width="8.28125" style="0" customWidth="1"/>
    <col min="14" max="14" width="10.421875" style="0" customWidth="1"/>
  </cols>
  <sheetData>
    <row r="1" spans="1:14" ht="13.5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1" t="s">
        <v>13</v>
      </c>
    </row>
    <row r="2" spans="1:14" ht="12.75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9"/>
    </row>
    <row r="3" spans="1:14" ht="12.75">
      <c r="A3" s="10" t="s">
        <v>14</v>
      </c>
      <c r="B3" s="11">
        <v>85</v>
      </c>
      <c r="C3" s="12">
        <v>56</v>
      </c>
      <c r="D3" s="12">
        <v>30</v>
      </c>
      <c r="E3" s="12">
        <v>158</v>
      </c>
      <c r="F3" s="12">
        <v>78</v>
      </c>
      <c r="G3" s="12">
        <v>44</v>
      </c>
      <c r="H3" s="12">
        <v>30</v>
      </c>
      <c r="I3" s="12">
        <v>127</v>
      </c>
      <c r="J3" s="12">
        <v>0</v>
      </c>
      <c r="K3" s="12">
        <v>65</v>
      </c>
      <c r="L3" s="12">
        <v>25</v>
      </c>
      <c r="M3" s="13">
        <v>45</v>
      </c>
      <c r="N3" s="14">
        <f aca="true" t="shared" si="0" ref="N3:N49">SUM(B3:M3)</f>
        <v>743</v>
      </c>
    </row>
    <row r="4" spans="1:14" ht="12.75">
      <c r="A4" s="10" t="s">
        <v>15</v>
      </c>
      <c r="B4" s="11">
        <v>10</v>
      </c>
      <c r="C4" s="12">
        <v>178</v>
      </c>
      <c r="D4" s="12">
        <v>160</v>
      </c>
      <c r="E4" s="12">
        <v>75</v>
      </c>
      <c r="F4" s="12">
        <v>21</v>
      </c>
      <c r="G4" s="12">
        <v>217</v>
      </c>
      <c r="H4" s="12">
        <v>220</v>
      </c>
      <c r="I4" s="12">
        <v>195</v>
      </c>
      <c r="J4" s="12">
        <v>35</v>
      </c>
      <c r="K4" s="12">
        <v>20</v>
      </c>
      <c r="L4" s="12">
        <v>2</v>
      </c>
      <c r="M4" s="13">
        <v>22</v>
      </c>
      <c r="N4" s="14">
        <f t="shared" si="0"/>
        <v>1155</v>
      </c>
    </row>
    <row r="5" spans="1:14" ht="12.75">
      <c r="A5" s="10" t="s">
        <v>16</v>
      </c>
      <c r="B5" s="11">
        <v>13</v>
      </c>
      <c r="C5" s="12">
        <v>102</v>
      </c>
      <c r="D5" s="12">
        <v>110</v>
      </c>
      <c r="E5" s="12">
        <v>148</v>
      </c>
      <c r="F5" s="12">
        <v>158</v>
      </c>
      <c r="G5" s="12">
        <v>68</v>
      </c>
      <c r="H5" s="12">
        <v>85</v>
      </c>
      <c r="I5" s="12">
        <v>88</v>
      </c>
      <c r="J5" s="12">
        <v>12</v>
      </c>
      <c r="K5" s="12">
        <v>7</v>
      </c>
      <c r="L5" s="12">
        <v>28</v>
      </c>
      <c r="M5" s="13">
        <v>30</v>
      </c>
      <c r="N5" s="14">
        <f t="shared" si="0"/>
        <v>849</v>
      </c>
    </row>
    <row r="6" spans="1:14" ht="12.75">
      <c r="A6" s="10" t="s">
        <v>17</v>
      </c>
      <c r="B6" s="11">
        <v>0</v>
      </c>
      <c r="C6" s="12">
        <v>69</v>
      </c>
      <c r="D6" s="12">
        <v>47</v>
      </c>
      <c r="E6" s="12">
        <v>157</v>
      </c>
      <c r="F6" s="12">
        <v>77</v>
      </c>
      <c r="G6" s="12">
        <v>126</v>
      </c>
      <c r="H6" s="12">
        <v>4</v>
      </c>
      <c r="I6" s="12">
        <v>36</v>
      </c>
      <c r="J6" s="12">
        <v>25</v>
      </c>
      <c r="K6" s="12">
        <v>0</v>
      </c>
      <c r="L6" s="12">
        <v>22</v>
      </c>
      <c r="M6" s="13">
        <v>0</v>
      </c>
      <c r="N6" s="14">
        <f t="shared" si="0"/>
        <v>563</v>
      </c>
    </row>
    <row r="7" spans="1:14" ht="12.75">
      <c r="A7" s="10" t="s">
        <v>18</v>
      </c>
      <c r="B7" s="11">
        <v>130</v>
      </c>
      <c r="C7" s="12">
        <v>83</v>
      </c>
      <c r="D7" s="12">
        <v>41</v>
      </c>
      <c r="E7" s="12">
        <v>141</v>
      </c>
      <c r="F7" s="12">
        <v>28</v>
      </c>
      <c r="G7" s="12">
        <v>115</v>
      </c>
      <c r="H7" s="12">
        <v>218</v>
      </c>
      <c r="I7" s="12">
        <v>320</v>
      </c>
      <c r="J7" s="12">
        <v>33</v>
      </c>
      <c r="K7" s="12">
        <v>17</v>
      </c>
      <c r="L7" s="12">
        <v>10</v>
      </c>
      <c r="M7" s="13">
        <v>30</v>
      </c>
      <c r="N7" s="14">
        <f t="shared" si="0"/>
        <v>1166</v>
      </c>
    </row>
    <row r="8" spans="1:14" ht="12.75">
      <c r="A8" s="10" t="s">
        <v>19</v>
      </c>
      <c r="B8" s="11">
        <v>101</v>
      </c>
      <c r="C8" s="12">
        <v>35</v>
      </c>
      <c r="D8" s="12">
        <v>81</v>
      </c>
      <c r="E8" s="12">
        <v>60</v>
      </c>
      <c r="F8" s="12">
        <v>35</v>
      </c>
      <c r="G8" s="12">
        <v>100</v>
      </c>
      <c r="H8" s="12">
        <v>110</v>
      </c>
      <c r="I8" s="12">
        <v>110</v>
      </c>
      <c r="J8" s="12">
        <v>8</v>
      </c>
      <c r="K8" s="12">
        <v>0</v>
      </c>
      <c r="L8" s="12">
        <v>15</v>
      </c>
      <c r="M8" s="13">
        <v>39</v>
      </c>
      <c r="N8" s="14">
        <f t="shared" si="0"/>
        <v>694</v>
      </c>
    </row>
    <row r="9" spans="1:14" ht="12.75">
      <c r="A9" s="10" t="s">
        <v>20</v>
      </c>
      <c r="B9" s="11">
        <v>69</v>
      </c>
      <c r="C9" s="12">
        <v>188</v>
      </c>
      <c r="D9" s="12">
        <v>128</v>
      </c>
      <c r="E9" s="12">
        <v>223</v>
      </c>
      <c r="F9" s="12">
        <v>212</v>
      </c>
      <c r="G9" s="12">
        <v>259</v>
      </c>
      <c r="H9" s="12">
        <v>156</v>
      </c>
      <c r="I9" s="12">
        <v>48</v>
      </c>
      <c r="J9" s="12">
        <v>100</v>
      </c>
      <c r="K9" s="12">
        <v>0</v>
      </c>
      <c r="L9" s="12">
        <v>16</v>
      </c>
      <c r="M9" s="13">
        <v>0</v>
      </c>
      <c r="N9" s="14">
        <f t="shared" si="0"/>
        <v>1399</v>
      </c>
    </row>
    <row r="10" spans="1:14" ht="12.75">
      <c r="A10" s="10" t="s">
        <v>21</v>
      </c>
      <c r="B10" s="11">
        <v>65</v>
      </c>
      <c r="C10" s="12">
        <v>48</v>
      </c>
      <c r="D10" s="12">
        <v>135</v>
      </c>
      <c r="E10" s="12">
        <v>14</v>
      </c>
      <c r="F10" s="12">
        <v>262</v>
      </c>
      <c r="G10" s="12">
        <v>195</v>
      </c>
      <c r="H10" s="12">
        <v>118</v>
      </c>
      <c r="I10" s="12">
        <v>40</v>
      </c>
      <c r="J10" s="12">
        <v>85</v>
      </c>
      <c r="K10" s="12">
        <v>19</v>
      </c>
      <c r="L10" s="12">
        <v>0</v>
      </c>
      <c r="M10" s="13">
        <v>20</v>
      </c>
      <c r="N10" s="14">
        <f t="shared" si="0"/>
        <v>1001</v>
      </c>
    </row>
    <row r="11" spans="1:14" ht="12.75">
      <c r="A11" s="10" t="s">
        <v>22</v>
      </c>
      <c r="B11" s="11">
        <v>45</v>
      </c>
      <c r="C11" s="12">
        <v>39</v>
      </c>
      <c r="D11" s="12">
        <v>81</v>
      </c>
      <c r="E11" s="12">
        <v>43</v>
      </c>
      <c r="F11" s="12">
        <v>212</v>
      </c>
      <c r="G11" s="12">
        <v>75</v>
      </c>
      <c r="H11" s="12">
        <v>46</v>
      </c>
      <c r="I11" s="12">
        <v>94</v>
      </c>
      <c r="J11" s="12">
        <v>18</v>
      </c>
      <c r="K11" s="12">
        <v>40</v>
      </c>
      <c r="L11" s="12">
        <v>45</v>
      </c>
      <c r="M11" s="13">
        <v>56</v>
      </c>
      <c r="N11" s="14">
        <f t="shared" si="0"/>
        <v>794</v>
      </c>
    </row>
    <row r="12" spans="1:14" ht="12.75">
      <c r="A12" s="10" t="s">
        <v>23</v>
      </c>
      <c r="B12" s="11">
        <v>0</v>
      </c>
      <c r="C12" s="12">
        <v>45</v>
      </c>
      <c r="D12" s="12">
        <v>70</v>
      </c>
      <c r="E12" s="12">
        <v>24</v>
      </c>
      <c r="F12" s="12">
        <v>176</v>
      </c>
      <c r="G12" s="12">
        <v>243</v>
      </c>
      <c r="H12" s="12">
        <v>54</v>
      </c>
      <c r="I12" s="12">
        <v>87</v>
      </c>
      <c r="J12" s="12">
        <v>45</v>
      </c>
      <c r="K12" s="12">
        <v>0</v>
      </c>
      <c r="L12" s="12">
        <v>33</v>
      </c>
      <c r="M12" s="13">
        <v>0</v>
      </c>
      <c r="N12" s="14">
        <f t="shared" si="0"/>
        <v>777</v>
      </c>
    </row>
    <row r="13" spans="1:14" ht="12.75">
      <c r="A13" s="10" t="s">
        <v>24</v>
      </c>
      <c r="B13" s="11">
        <v>97</v>
      </c>
      <c r="C13" s="12">
        <v>170</v>
      </c>
      <c r="D13" s="12">
        <v>30</v>
      </c>
      <c r="E13" s="12">
        <v>49</v>
      </c>
      <c r="F13" s="12">
        <v>120</v>
      </c>
      <c r="G13" s="12">
        <v>92</v>
      </c>
      <c r="H13" s="12">
        <v>78</v>
      </c>
      <c r="I13" s="12">
        <v>78</v>
      </c>
      <c r="J13" s="12">
        <v>111</v>
      </c>
      <c r="K13" s="12">
        <v>0</v>
      </c>
      <c r="L13" s="12">
        <v>31</v>
      </c>
      <c r="M13" s="13">
        <v>85</v>
      </c>
      <c r="N13" s="14">
        <f t="shared" si="0"/>
        <v>941</v>
      </c>
    </row>
    <row r="14" spans="1:14" ht="12.75">
      <c r="A14" s="10" t="s">
        <v>25</v>
      </c>
      <c r="B14" s="11">
        <v>76</v>
      </c>
      <c r="C14" s="12">
        <v>56</v>
      </c>
      <c r="D14" s="12">
        <v>21</v>
      </c>
      <c r="E14" s="12">
        <v>296</v>
      </c>
      <c r="F14" s="12">
        <v>50</v>
      </c>
      <c r="G14" s="12">
        <v>54</v>
      </c>
      <c r="H14" s="12">
        <v>278</v>
      </c>
      <c r="I14" s="12">
        <v>83</v>
      </c>
      <c r="J14" s="12">
        <v>171</v>
      </c>
      <c r="K14" s="12">
        <v>0</v>
      </c>
      <c r="L14" s="12">
        <v>46</v>
      </c>
      <c r="M14" s="13">
        <v>24</v>
      </c>
      <c r="N14" s="14">
        <f t="shared" si="0"/>
        <v>1155</v>
      </c>
    </row>
    <row r="15" spans="1:14" ht="12.75">
      <c r="A15" s="10" t="s">
        <v>26</v>
      </c>
      <c r="B15" s="11">
        <v>15</v>
      </c>
      <c r="C15" s="12">
        <v>79</v>
      </c>
      <c r="D15" s="12">
        <v>48</v>
      </c>
      <c r="E15" s="12">
        <v>61</v>
      </c>
      <c r="F15" s="12">
        <v>62</v>
      </c>
      <c r="G15" s="12">
        <v>25</v>
      </c>
      <c r="H15" s="12">
        <v>379</v>
      </c>
      <c r="I15" s="12">
        <v>81</v>
      </c>
      <c r="J15" s="12">
        <v>24</v>
      </c>
      <c r="K15" s="12">
        <v>37</v>
      </c>
      <c r="L15" s="12">
        <v>53</v>
      </c>
      <c r="M15" s="13">
        <v>7</v>
      </c>
      <c r="N15" s="14">
        <f t="shared" si="0"/>
        <v>871</v>
      </c>
    </row>
    <row r="16" spans="1:14" ht="12.75">
      <c r="A16" s="10" t="s">
        <v>27</v>
      </c>
      <c r="B16" s="11">
        <v>12</v>
      </c>
      <c r="C16" s="12">
        <v>87</v>
      </c>
      <c r="D16" s="12">
        <v>172</v>
      </c>
      <c r="E16" s="12">
        <v>206</v>
      </c>
      <c r="F16" s="12">
        <v>259</v>
      </c>
      <c r="G16" s="12">
        <v>34</v>
      </c>
      <c r="H16" s="12">
        <v>260</v>
      </c>
      <c r="I16" s="12">
        <v>149</v>
      </c>
      <c r="J16" s="12">
        <v>6</v>
      </c>
      <c r="K16" s="12">
        <v>87</v>
      </c>
      <c r="L16" s="12">
        <v>64</v>
      </c>
      <c r="M16" s="13">
        <v>19</v>
      </c>
      <c r="N16" s="14">
        <f t="shared" si="0"/>
        <v>1355</v>
      </c>
    </row>
    <row r="17" spans="1:14" ht="12.75">
      <c r="A17" s="10" t="s">
        <v>28</v>
      </c>
      <c r="B17" s="11">
        <v>8</v>
      </c>
      <c r="C17" s="12">
        <v>82</v>
      </c>
      <c r="D17" s="12">
        <v>102</v>
      </c>
      <c r="E17" s="12">
        <v>116</v>
      </c>
      <c r="F17" s="12">
        <v>125</v>
      </c>
      <c r="G17" s="12">
        <v>117</v>
      </c>
      <c r="H17" s="12">
        <v>49</v>
      </c>
      <c r="I17" s="12">
        <v>118.5</v>
      </c>
      <c r="J17" s="12">
        <v>141</v>
      </c>
      <c r="K17" s="12">
        <v>4</v>
      </c>
      <c r="L17" s="12">
        <v>4</v>
      </c>
      <c r="M17" s="13">
        <v>22</v>
      </c>
      <c r="N17" s="14">
        <f t="shared" si="0"/>
        <v>888.5</v>
      </c>
    </row>
    <row r="18" spans="1:14" ht="12.75">
      <c r="A18" s="15" t="s">
        <v>29</v>
      </c>
      <c r="B18" s="11">
        <v>14</v>
      </c>
      <c r="C18" s="12">
        <v>39</v>
      </c>
      <c r="D18" s="12">
        <v>8</v>
      </c>
      <c r="E18" s="12">
        <v>16</v>
      </c>
      <c r="F18" s="12">
        <v>30</v>
      </c>
      <c r="G18" s="12">
        <v>41</v>
      </c>
      <c r="H18" s="12">
        <v>206</v>
      </c>
      <c r="I18" s="12">
        <v>0</v>
      </c>
      <c r="J18" s="12">
        <v>0</v>
      </c>
      <c r="K18" s="12">
        <v>42</v>
      </c>
      <c r="L18" s="12">
        <v>2</v>
      </c>
      <c r="M18" s="13">
        <v>7</v>
      </c>
      <c r="N18" s="16">
        <f t="shared" si="0"/>
        <v>405</v>
      </c>
    </row>
    <row r="19" spans="1:14" ht="12.75">
      <c r="A19" s="10" t="s">
        <v>30</v>
      </c>
      <c r="B19" s="17">
        <v>36</v>
      </c>
      <c r="C19" s="18">
        <v>40</v>
      </c>
      <c r="D19" s="12">
        <v>68</v>
      </c>
      <c r="E19" s="12">
        <v>23</v>
      </c>
      <c r="F19" s="12">
        <v>165</v>
      </c>
      <c r="G19" s="12">
        <v>68</v>
      </c>
      <c r="H19" s="12">
        <v>263</v>
      </c>
      <c r="I19" s="12">
        <v>8</v>
      </c>
      <c r="J19" s="12">
        <v>6</v>
      </c>
      <c r="K19" s="12">
        <v>2</v>
      </c>
      <c r="L19" s="12">
        <v>7</v>
      </c>
      <c r="M19" s="13">
        <v>6</v>
      </c>
      <c r="N19" s="19">
        <f t="shared" si="0"/>
        <v>692</v>
      </c>
    </row>
    <row r="20" spans="1:14" ht="12.75">
      <c r="A20" s="10" t="s">
        <v>31</v>
      </c>
      <c r="B20" s="11">
        <v>24</v>
      </c>
      <c r="C20" s="12">
        <v>83</v>
      </c>
      <c r="D20" s="12">
        <v>78</v>
      </c>
      <c r="E20" s="12">
        <v>92</v>
      </c>
      <c r="F20" s="12">
        <v>174</v>
      </c>
      <c r="G20" s="12">
        <v>98</v>
      </c>
      <c r="H20" s="12">
        <v>299</v>
      </c>
      <c r="I20" s="12">
        <v>79</v>
      </c>
      <c r="J20" s="12">
        <v>57</v>
      </c>
      <c r="K20" s="12">
        <v>6</v>
      </c>
      <c r="L20" s="12">
        <v>12</v>
      </c>
      <c r="M20" s="13">
        <v>34</v>
      </c>
      <c r="N20" s="19">
        <f t="shared" si="0"/>
        <v>1036</v>
      </c>
    </row>
    <row r="21" spans="1:14" ht="12.75">
      <c r="A21" s="10" t="s">
        <v>32</v>
      </c>
      <c r="B21" s="11">
        <v>46</v>
      </c>
      <c r="C21" s="12">
        <v>75</v>
      </c>
      <c r="D21" s="12">
        <v>145</v>
      </c>
      <c r="E21" s="12">
        <v>70</v>
      </c>
      <c r="F21" s="12">
        <v>80</v>
      </c>
      <c r="G21" s="12">
        <v>167</v>
      </c>
      <c r="H21" s="12">
        <v>22</v>
      </c>
      <c r="I21" s="12">
        <v>34</v>
      </c>
      <c r="J21" s="12">
        <v>3</v>
      </c>
      <c r="K21" s="12">
        <v>12</v>
      </c>
      <c r="L21" s="12">
        <v>0</v>
      </c>
      <c r="M21" s="13">
        <v>0</v>
      </c>
      <c r="N21" s="19">
        <f t="shared" si="0"/>
        <v>654</v>
      </c>
    </row>
    <row r="22" spans="1:14" ht="12.75">
      <c r="A22" s="10" t="s">
        <v>33</v>
      </c>
      <c r="B22" s="11">
        <v>41</v>
      </c>
      <c r="C22" s="12">
        <v>96</v>
      </c>
      <c r="D22" s="12">
        <v>158</v>
      </c>
      <c r="E22" s="12">
        <v>90</v>
      </c>
      <c r="F22" s="12">
        <v>98</v>
      </c>
      <c r="G22" s="12">
        <v>176</v>
      </c>
      <c r="H22" s="12">
        <v>84</v>
      </c>
      <c r="I22" s="12">
        <v>71</v>
      </c>
      <c r="J22" s="12">
        <v>0</v>
      </c>
      <c r="K22" s="12">
        <v>0</v>
      </c>
      <c r="L22" s="12">
        <v>57</v>
      </c>
      <c r="M22" s="13">
        <v>24</v>
      </c>
      <c r="N22" s="19">
        <f t="shared" si="0"/>
        <v>895</v>
      </c>
    </row>
    <row r="23" spans="1:14" ht="12.75">
      <c r="A23" s="10" t="s">
        <v>34</v>
      </c>
      <c r="B23" s="11">
        <v>48</v>
      </c>
      <c r="C23" s="12">
        <v>74</v>
      </c>
      <c r="D23" s="12">
        <v>50</v>
      </c>
      <c r="E23" s="12">
        <v>243</v>
      </c>
      <c r="F23" s="12">
        <v>43</v>
      </c>
      <c r="G23" s="12">
        <v>164</v>
      </c>
      <c r="H23" s="12">
        <v>101</v>
      </c>
      <c r="I23" s="12">
        <v>189</v>
      </c>
      <c r="J23" s="12">
        <v>99</v>
      </c>
      <c r="K23" s="12">
        <v>28</v>
      </c>
      <c r="L23" s="12">
        <v>0</v>
      </c>
      <c r="M23" s="13">
        <v>0</v>
      </c>
      <c r="N23" s="19">
        <f t="shared" si="0"/>
        <v>1039</v>
      </c>
    </row>
    <row r="24" spans="1:14" ht="12.75">
      <c r="A24" s="10" t="s">
        <v>35</v>
      </c>
      <c r="B24" s="11">
        <v>41</v>
      </c>
      <c r="C24" s="12">
        <v>70</v>
      </c>
      <c r="D24" s="12">
        <v>174</v>
      </c>
      <c r="E24" s="12">
        <v>91</v>
      </c>
      <c r="F24" s="12">
        <v>289</v>
      </c>
      <c r="G24" s="12">
        <v>245</v>
      </c>
      <c r="H24" s="12">
        <v>166</v>
      </c>
      <c r="I24" s="12">
        <v>124</v>
      </c>
      <c r="J24" s="12">
        <v>121</v>
      </c>
      <c r="K24" s="12">
        <v>17</v>
      </c>
      <c r="L24" s="12">
        <v>15</v>
      </c>
      <c r="M24" s="13">
        <v>27</v>
      </c>
      <c r="N24" s="19">
        <f t="shared" si="0"/>
        <v>1380</v>
      </c>
    </row>
    <row r="25" spans="1:14" ht="12.75">
      <c r="A25" s="10" t="s">
        <v>36</v>
      </c>
      <c r="B25" s="11">
        <v>8</v>
      </c>
      <c r="C25" s="12">
        <v>47</v>
      </c>
      <c r="D25" s="12">
        <v>101</v>
      </c>
      <c r="E25" s="12">
        <v>111</v>
      </c>
      <c r="F25" s="12">
        <v>166</v>
      </c>
      <c r="G25" s="12">
        <v>82</v>
      </c>
      <c r="H25" s="12">
        <v>95</v>
      </c>
      <c r="I25" s="12">
        <v>88</v>
      </c>
      <c r="J25" s="12">
        <v>2</v>
      </c>
      <c r="K25" s="12">
        <v>45</v>
      </c>
      <c r="L25" s="12">
        <v>34</v>
      </c>
      <c r="M25" s="13">
        <v>10</v>
      </c>
      <c r="N25" s="19">
        <f t="shared" si="0"/>
        <v>789</v>
      </c>
    </row>
    <row r="26" spans="1:14" ht="12.75">
      <c r="A26" s="10" t="s">
        <v>37</v>
      </c>
      <c r="B26" s="11">
        <v>149</v>
      </c>
      <c r="C26" s="12">
        <v>63</v>
      </c>
      <c r="D26" s="12">
        <v>179</v>
      </c>
      <c r="E26" s="12">
        <v>73</v>
      </c>
      <c r="F26" s="12">
        <v>159</v>
      </c>
      <c r="G26" s="12">
        <v>128</v>
      </c>
      <c r="H26" s="12">
        <v>90</v>
      </c>
      <c r="I26" s="12">
        <v>393</v>
      </c>
      <c r="J26" s="12">
        <v>85</v>
      </c>
      <c r="K26" s="12">
        <v>1</v>
      </c>
      <c r="L26" s="12">
        <v>48</v>
      </c>
      <c r="M26" s="13">
        <v>9</v>
      </c>
      <c r="N26" s="19">
        <f t="shared" si="0"/>
        <v>1377</v>
      </c>
    </row>
    <row r="27" spans="1:14" ht="12.75">
      <c r="A27" s="15" t="s">
        <v>38</v>
      </c>
      <c r="B27" s="11">
        <v>16</v>
      </c>
      <c r="C27" s="12">
        <v>18</v>
      </c>
      <c r="D27" s="12">
        <v>101</v>
      </c>
      <c r="E27" s="12">
        <v>121</v>
      </c>
      <c r="F27" s="12">
        <v>233</v>
      </c>
      <c r="G27" s="12">
        <v>253</v>
      </c>
      <c r="H27" s="12">
        <v>539</v>
      </c>
      <c r="I27" s="12">
        <v>172</v>
      </c>
      <c r="J27" s="12">
        <v>41</v>
      </c>
      <c r="K27" s="12">
        <v>28</v>
      </c>
      <c r="L27" s="12">
        <v>5</v>
      </c>
      <c r="M27" s="13">
        <v>12</v>
      </c>
      <c r="N27" s="16">
        <f t="shared" si="0"/>
        <v>1539</v>
      </c>
    </row>
    <row r="28" spans="1:14" ht="12.75">
      <c r="A28" s="10" t="s">
        <v>39</v>
      </c>
      <c r="B28" s="11">
        <v>50</v>
      </c>
      <c r="C28" s="12">
        <v>103</v>
      </c>
      <c r="D28" s="12">
        <v>137</v>
      </c>
      <c r="E28" s="12">
        <v>134</v>
      </c>
      <c r="F28" s="12">
        <v>166</v>
      </c>
      <c r="G28" s="12">
        <v>239</v>
      </c>
      <c r="H28" s="12">
        <v>69</v>
      </c>
      <c r="I28" s="12">
        <v>266</v>
      </c>
      <c r="J28" s="12">
        <v>52</v>
      </c>
      <c r="K28" s="12">
        <v>18</v>
      </c>
      <c r="L28" s="12">
        <v>24</v>
      </c>
      <c r="M28" s="13">
        <v>75</v>
      </c>
      <c r="N28" s="19">
        <f t="shared" si="0"/>
        <v>1333</v>
      </c>
    </row>
    <row r="29" spans="1:14" ht="12.75">
      <c r="A29" s="10" t="s">
        <v>40</v>
      </c>
      <c r="B29" s="11">
        <v>51</v>
      </c>
      <c r="C29" s="12">
        <v>55</v>
      </c>
      <c r="D29" s="12">
        <v>81</v>
      </c>
      <c r="E29" s="12">
        <v>120</v>
      </c>
      <c r="F29" s="12">
        <v>32</v>
      </c>
      <c r="G29" s="12">
        <v>88</v>
      </c>
      <c r="H29" s="12">
        <v>493</v>
      </c>
      <c r="I29" s="12">
        <v>239</v>
      </c>
      <c r="J29" s="12">
        <v>90</v>
      </c>
      <c r="K29" s="12">
        <v>91</v>
      </c>
      <c r="L29" s="12">
        <v>52</v>
      </c>
      <c r="M29" s="13">
        <v>13</v>
      </c>
      <c r="N29" s="19">
        <f t="shared" si="0"/>
        <v>1405</v>
      </c>
    </row>
    <row r="30" spans="1:14" ht="12.75">
      <c r="A30" s="10" t="s">
        <v>41</v>
      </c>
      <c r="B30" s="11">
        <v>156</v>
      </c>
      <c r="C30" s="12">
        <v>134</v>
      </c>
      <c r="D30" s="12">
        <v>182</v>
      </c>
      <c r="E30" s="12">
        <v>34</v>
      </c>
      <c r="F30" s="12">
        <v>118</v>
      </c>
      <c r="G30" s="12">
        <v>23</v>
      </c>
      <c r="H30" s="12">
        <v>77</v>
      </c>
      <c r="I30" s="12">
        <v>93</v>
      </c>
      <c r="J30" s="12">
        <v>74</v>
      </c>
      <c r="K30" s="12">
        <v>0</v>
      </c>
      <c r="L30" s="12">
        <v>41</v>
      </c>
      <c r="M30" s="13">
        <v>15</v>
      </c>
      <c r="N30" s="19">
        <f t="shared" si="0"/>
        <v>947</v>
      </c>
    </row>
    <row r="31" spans="1:14" ht="12.75">
      <c r="A31" s="10" t="s">
        <v>42</v>
      </c>
      <c r="B31" s="11">
        <v>75</v>
      </c>
      <c r="C31" s="12">
        <v>25</v>
      </c>
      <c r="D31" s="12">
        <v>282</v>
      </c>
      <c r="E31" s="12">
        <v>182</v>
      </c>
      <c r="F31" s="12">
        <v>119</v>
      </c>
      <c r="G31" s="12">
        <v>39</v>
      </c>
      <c r="H31" s="12">
        <v>117</v>
      </c>
      <c r="I31" s="12">
        <v>84</v>
      </c>
      <c r="J31" s="12">
        <v>8</v>
      </c>
      <c r="K31" s="12">
        <v>11</v>
      </c>
      <c r="L31" s="12">
        <v>18</v>
      </c>
      <c r="M31" s="13">
        <v>4</v>
      </c>
      <c r="N31" s="19">
        <f t="shared" si="0"/>
        <v>964</v>
      </c>
    </row>
    <row r="32" spans="1:14" ht="12.75">
      <c r="A32" s="10" t="s">
        <v>43</v>
      </c>
      <c r="B32" s="11">
        <v>18</v>
      </c>
      <c r="C32" s="12">
        <v>17</v>
      </c>
      <c r="D32" s="12">
        <v>48</v>
      </c>
      <c r="E32" s="12">
        <v>109</v>
      </c>
      <c r="F32" s="12">
        <v>39</v>
      </c>
      <c r="G32" s="12">
        <v>46</v>
      </c>
      <c r="H32" s="12">
        <v>225</v>
      </c>
      <c r="I32" s="12">
        <v>329</v>
      </c>
      <c r="J32" s="12">
        <v>0</v>
      </c>
      <c r="K32" s="12">
        <v>10</v>
      </c>
      <c r="L32" s="12">
        <v>45</v>
      </c>
      <c r="M32" s="13">
        <v>17</v>
      </c>
      <c r="N32" s="19">
        <f t="shared" si="0"/>
        <v>903</v>
      </c>
    </row>
    <row r="33" spans="1:14" ht="12.75">
      <c r="A33" s="10" t="s">
        <v>44</v>
      </c>
      <c r="B33" s="11">
        <v>19</v>
      </c>
      <c r="C33" s="12">
        <v>54</v>
      </c>
      <c r="D33" s="12">
        <v>33</v>
      </c>
      <c r="E33" s="12">
        <v>193</v>
      </c>
      <c r="F33" s="12">
        <v>83</v>
      </c>
      <c r="G33" s="12">
        <v>90</v>
      </c>
      <c r="H33" s="12">
        <v>90</v>
      </c>
      <c r="I33" s="12">
        <v>157</v>
      </c>
      <c r="J33" s="12">
        <v>57</v>
      </c>
      <c r="K33" s="12">
        <v>21</v>
      </c>
      <c r="L33" s="12">
        <v>11</v>
      </c>
      <c r="M33" s="13">
        <v>0</v>
      </c>
      <c r="N33" s="19">
        <f t="shared" si="0"/>
        <v>808</v>
      </c>
    </row>
    <row r="34" spans="1:14" ht="12.75">
      <c r="A34" s="10" t="s">
        <v>45</v>
      </c>
      <c r="B34" s="11">
        <v>30</v>
      </c>
      <c r="C34" s="12">
        <v>213</v>
      </c>
      <c r="D34" s="12">
        <v>54</v>
      </c>
      <c r="E34" s="12">
        <v>121</v>
      </c>
      <c r="F34" s="12">
        <v>85</v>
      </c>
      <c r="G34" s="12">
        <v>56</v>
      </c>
      <c r="H34" s="12">
        <v>177</v>
      </c>
      <c r="I34" s="12">
        <v>253</v>
      </c>
      <c r="J34" s="12">
        <v>269</v>
      </c>
      <c r="K34" s="12">
        <v>6</v>
      </c>
      <c r="L34" s="12">
        <v>18</v>
      </c>
      <c r="M34" s="13">
        <v>12</v>
      </c>
      <c r="N34" s="19">
        <f t="shared" si="0"/>
        <v>1294</v>
      </c>
    </row>
    <row r="35" spans="1:14" ht="12.75">
      <c r="A35" s="10" t="s">
        <v>46</v>
      </c>
      <c r="B35" s="11">
        <v>108</v>
      </c>
      <c r="C35" s="12">
        <v>96</v>
      </c>
      <c r="D35" s="12">
        <v>48</v>
      </c>
      <c r="E35" s="12">
        <v>161</v>
      </c>
      <c r="F35" s="12">
        <v>107</v>
      </c>
      <c r="G35" s="12">
        <v>142</v>
      </c>
      <c r="H35" s="12">
        <v>101</v>
      </c>
      <c r="I35" s="12">
        <v>147</v>
      </c>
      <c r="J35" s="12">
        <v>28</v>
      </c>
      <c r="K35" s="12">
        <v>63</v>
      </c>
      <c r="L35" s="12">
        <v>40</v>
      </c>
      <c r="M35" s="13">
        <v>68</v>
      </c>
      <c r="N35" s="19">
        <f t="shared" si="0"/>
        <v>1109</v>
      </c>
    </row>
    <row r="36" spans="1:14" ht="12.75">
      <c r="A36" s="10" t="s">
        <v>47</v>
      </c>
      <c r="B36" s="11">
        <v>10</v>
      </c>
      <c r="C36" s="12">
        <v>194</v>
      </c>
      <c r="D36" s="12">
        <v>171</v>
      </c>
      <c r="E36" s="12">
        <v>178</v>
      </c>
      <c r="F36" s="12">
        <v>220</v>
      </c>
      <c r="G36" s="12">
        <v>10</v>
      </c>
      <c r="H36" s="12">
        <v>98</v>
      </c>
      <c r="I36" s="12">
        <v>162</v>
      </c>
      <c r="J36" s="12">
        <v>19</v>
      </c>
      <c r="K36" s="12">
        <v>2</v>
      </c>
      <c r="L36" s="12">
        <v>5</v>
      </c>
      <c r="M36" s="13">
        <v>0</v>
      </c>
      <c r="N36" s="19">
        <f t="shared" si="0"/>
        <v>1069</v>
      </c>
    </row>
    <row r="37" spans="1:14" ht="12.75">
      <c r="A37" s="10" t="s">
        <v>48</v>
      </c>
      <c r="B37" s="11">
        <v>4</v>
      </c>
      <c r="C37" s="12">
        <v>23</v>
      </c>
      <c r="D37" s="12">
        <v>159</v>
      </c>
      <c r="E37" s="12">
        <v>56</v>
      </c>
      <c r="F37" s="12">
        <v>17</v>
      </c>
      <c r="G37" s="12">
        <v>149</v>
      </c>
      <c r="H37" s="12">
        <v>95</v>
      </c>
      <c r="I37" s="12">
        <v>41</v>
      </c>
      <c r="J37" s="12">
        <v>48</v>
      </c>
      <c r="K37" s="12">
        <v>32</v>
      </c>
      <c r="L37" s="12">
        <v>3</v>
      </c>
      <c r="M37" s="13">
        <v>7</v>
      </c>
      <c r="N37" s="19">
        <f t="shared" si="0"/>
        <v>634</v>
      </c>
    </row>
    <row r="38" spans="1:14" ht="12.75">
      <c r="A38" s="10" t="s">
        <v>49</v>
      </c>
      <c r="B38" s="11">
        <v>0</v>
      </c>
      <c r="C38" s="12">
        <v>112</v>
      </c>
      <c r="D38" s="12">
        <v>177</v>
      </c>
      <c r="E38" s="12">
        <v>114</v>
      </c>
      <c r="F38" s="12">
        <v>148</v>
      </c>
      <c r="G38" s="12">
        <v>154</v>
      </c>
      <c r="H38" s="12">
        <v>147</v>
      </c>
      <c r="I38" s="12">
        <v>92</v>
      </c>
      <c r="J38" s="12">
        <v>43</v>
      </c>
      <c r="K38" s="12">
        <v>8</v>
      </c>
      <c r="L38" s="12">
        <v>3</v>
      </c>
      <c r="M38" s="13">
        <v>8</v>
      </c>
      <c r="N38" s="19">
        <f t="shared" si="0"/>
        <v>1006</v>
      </c>
    </row>
    <row r="39" spans="1:14" ht="12.75">
      <c r="A39" s="10" t="s">
        <v>50</v>
      </c>
      <c r="B39" s="11">
        <v>69</v>
      </c>
      <c r="C39" s="12">
        <v>33</v>
      </c>
      <c r="D39" s="12">
        <v>79</v>
      </c>
      <c r="E39" s="12">
        <v>44</v>
      </c>
      <c r="F39" s="12">
        <v>209</v>
      </c>
      <c r="G39" s="12">
        <v>311</v>
      </c>
      <c r="H39" s="12">
        <v>186</v>
      </c>
      <c r="I39" s="12">
        <v>67</v>
      </c>
      <c r="J39" s="12">
        <v>16</v>
      </c>
      <c r="K39" s="12">
        <v>0</v>
      </c>
      <c r="L39" s="12">
        <v>0</v>
      </c>
      <c r="M39" s="13">
        <v>0</v>
      </c>
      <c r="N39" s="19">
        <f t="shared" si="0"/>
        <v>1014</v>
      </c>
    </row>
    <row r="40" spans="1:14" ht="12.75">
      <c r="A40" s="10" t="s">
        <v>51</v>
      </c>
      <c r="B40" s="11">
        <v>50</v>
      </c>
      <c r="C40" s="12">
        <v>97</v>
      </c>
      <c r="D40" s="12">
        <v>340</v>
      </c>
      <c r="E40" s="12">
        <v>121</v>
      </c>
      <c r="F40" s="12">
        <v>54</v>
      </c>
      <c r="G40" s="12">
        <v>154</v>
      </c>
      <c r="H40" s="12">
        <v>55</v>
      </c>
      <c r="I40" s="12">
        <v>46</v>
      </c>
      <c r="J40" s="12">
        <v>17</v>
      </c>
      <c r="K40" s="12">
        <v>3</v>
      </c>
      <c r="L40" s="12">
        <v>9</v>
      </c>
      <c r="M40" s="13">
        <v>5</v>
      </c>
      <c r="N40" s="19">
        <f t="shared" si="0"/>
        <v>951</v>
      </c>
    </row>
    <row r="41" spans="1:14" ht="12.75">
      <c r="A41" s="10" t="s">
        <v>52</v>
      </c>
      <c r="B41" s="11">
        <v>11</v>
      </c>
      <c r="C41" s="12">
        <v>68</v>
      </c>
      <c r="D41" s="12">
        <v>178</v>
      </c>
      <c r="E41" s="12">
        <v>76</v>
      </c>
      <c r="F41" s="12">
        <v>78</v>
      </c>
      <c r="G41" s="12">
        <v>244.8</v>
      </c>
      <c r="H41" s="12">
        <v>125.6</v>
      </c>
      <c r="I41" s="12">
        <v>73.8</v>
      </c>
      <c r="J41" s="12">
        <v>33</v>
      </c>
      <c r="K41" s="12">
        <v>48</v>
      </c>
      <c r="L41" s="12">
        <v>0</v>
      </c>
      <c r="M41" s="13">
        <v>20</v>
      </c>
      <c r="N41" s="19">
        <f t="shared" si="0"/>
        <v>956.1999999999999</v>
      </c>
    </row>
    <row r="42" spans="1:14" ht="12.75">
      <c r="A42" s="10" t="s">
        <v>53</v>
      </c>
      <c r="B42" s="11">
        <v>24.7</v>
      </c>
      <c r="C42" s="12">
        <v>89</v>
      </c>
      <c r="D42" s="12">
        <v>126</v>
      </c>
      <c r="E42" s="12">
        <v>247</v>
      </c>
      <c r="F42" s="12">
        <v>188</v>
      </c>
      <c r="G42" s="12">
        <v>93</v>
      </c>
      <c r="H42" s="12">
        <v>100</v>
      </c>
      <c r="I42" s="12">
        <v>83</v>
      </c>
      <c r="J42" s="12">
        <v>33</v>
      </c>
      <c r="K42" s="12">
        <v>10</v>
      </c>
      <c r="L42" s="12">
        <v>8</v>
      </c>
      <c r="M42" s="13">
        <v>0</v>
      </c>
      <c r="N42" s="19">
        <f t="shared" si="0"/>
        <v>1001.7</v>
      </c>
    </row>
    <row r="43" spans="1:14" ht="12.75">
      <c r="A43" s="10" t="s">
        <v>54</v>
      </c>
      <c r="B43" s="11">
        <v>19</v>
      </c>
      <c r="C43" s="12">
        <v>19</v>
      </c>
      <c r="D43" s="12">
        <v>44</v>
      </c>
      <c r="E43" s="12">
        <v>94</v>
      </c>
      <c r="F43" s="12">
        <v>261</v>
      </c>
      <c r="G43" s="12">
        <v>154</v>
      </c>
      <c r="H43" s="12">
        <v>190</v>
      </c>
      <c r="I43" s="12">
        <v>101</v>
      </c>
      <c r="J43" s="12">
        <v>18</v>
      </c>
      <c r="K43" s="12">
        <v>15</v>
      </c>
      <c r="L43" s="12">
        <v>8</v>
      </c>
      <c r="M43" s="13">
        <v>23</v>
      </c>
      <c r="N43" s="19">
        <f t="shared" si="0"/>
        <v>946</v>
      </c>
    </row>
    <row r="44" spans="1:14" ht="12.75">
      <c r="A44" s="10" t="s">
        <v>55</v>
      </c>
      <c r="B44" s="11">
        <v>51</v>
      </c>
      <c r="C44" s="12">
        <v>258</v>
      </c>
      <c r="D44" s="12">
        <v>177</v>
      </c>
      <c r="E44" s="12">
        <v>92</v>
      </c>
      <c r="F44" s="12">
        <v>138</v>
      </c>
      <c r="G44" s="12">
        <v>181</v>
      </c>
      <c r="H44" s="12">
        <v>129</v>
      </c>
      <c r="I44" s="12">
        <v>192</v>
      </c>
      <c r="J44" s="12">
        <v>0</v>
      </c>
      <c r="K44" s="12">
        <v>40</v>
      </c>
      <c r="L44" s="12">
        <v>0</v>
      </c>
      <c r="M44" s="13">
        <v>40</v>
      </c>
      <c r="N44" s="19">
        <f t="shared" si="0"/>
        <v>1298</v>
      </c>
    </row>
    <row r="45" spans="1:14" ht="12.75">
      <c r="A45" s="10" t="s">
        <v>56</v>
      </c>
      <c r="B45" s="11">
        <v>45</v>
      </c>
      <c r="C45" s="12">
        <v>112</v>
      </c>
      <c r="D45" s="12">
        <v>189</v>
      </c>
      <c r="E45" s="12">
        <v>34</v>
      </c>
      <c r="F45" s="12">
        <v>248</v>
      </c>
      <c r="G45" s="12">
        <v>112</v>
      </c>
      <c r="H45" s="12">
        <v>204</v>
      </c>
      <c r="I45" s="12">
        <v>264</v>
      </c>
      <c r="J45" s="12">
        <v>20</v>
      </c>
      <c r="K45" s="12">
        <v>0</v>
      </c>
      <c r="L45" s="12">
        <v>70</v>
      </c>
      <c r="M45" s="13">
        <v>0</v>
      </c>
      <c r="N45" s="19">
        <f t="shared" si="0"/>
        <v>1298</v>
      </c>
    </row>
    <row r="46" spans="1:14" ht="12.75">
      <c r="A46" s="10" t="s">
        <v>57</v>
      </c>
      <c r="B46" s="11">
        <v>143</v>
      </c>
      <c r="C46" s="12">
        <v>141</v>
      </c>
      <c r="D46" s="12">
        <v>258</v>
      </c>
      <c r="E46" s="12">
        <v>345</v>
      </c>
      <c r="F46" s="12">
        <v>102</v>
      </c>
      <c r="G46" s="12">
        <v>23</v>
      </c>
      <c r="H46" s="12">
        <v>161</v>
      </c>
      <c r="I46" s="12">
        <v>54</v>
      </c>
      <c r="J46" s="12">
        <v>0</v>
      </c>
      <c r="K46" s="12">
        <v>3</v>
      </c>
      <c r="L46" s="12">
        <v>3</v>
      </c>
      <c r="M46" s="13">
        <v>20</v>
      </c>
      <c r="N46" s="19">
        <f t="shared" si="0"/>
        <v>1253</v>
      </c>
    </row>
    <row r="47" spans="1:14" ht="12.75">
      <c r="A47" s="10" t="s">
        <v>58</v>
      </c>
      <c r="B47" s="11">
        <v>30</v>
      </c>
      <c r="C47" s="12">
        <v>171</v>
      </c>
      <c r="D47" s="18">
        <v>125</v>
      </c>
      <c r="E47" s="12">
        <v>140</v>
      </c>
      <c r="F47" s="12">
        <v>20</v>
      </c>
      <c r="G47" s="12">
        <v>200</v>
      </c>
      <c r="H47" s="12">
        <v>143</v>
      </c>
      <c r="I47" s="12">
        <v>42</v>
      </c>
      <c r="J47" s="12">
        <v>0</v>
      </c>
      <c r="K47" s="12">
        <v>8</v>
      </c>
      <c r="L47" s="12">
        <v>2</v>
      </c>
      <c r="M47" s="13">
        <v>24</v>
      </c>
      <c r="N47" s="19">
        <f t="shared" si="0"/>
        <v>905</v>
      </c>
    </row>
    <row r="48" spans="1:14" ht="12.75">
      <c r="A48" s="10" t="s">
        <v>59</v>
      </c>
      <c r="B48" s="11">
        <v>55</v>
      </c>
      <c r="C48" s="12">
        <v>122</v>
      </c>
      <c r="D48" s="18">
        <v>220</v>
      </c>
      <c r="E48" s="12">
        <v>398</v>
      </c>
      <c r="F48" s="12">
        <v>125</v>
      </c>
      <c r="G48" s="12">
        <v>133</v>
      </c>
      <c r="H48" s="12">
        <v>113</v>
      </c>
      <c r="I48" s="12">
        <v>226</v>
      </c>
      <c r="J48" s="12">
        <v>93</v>
      </c>
      <c r="K48" s="12">
        <v>8</v>
      </c>
      <c r="L48" s="12">
        <v>0</v>
      </c>
      <c r="M48" s="13">
        <v>3</v>
      </c>
      <c r="N48" s="19">
        <f t="shared" si="0"/>
        <v>1496</v>
      </c>
    </row>
    <row r="49" spans="1:14" ht="13.5" thickBot="1">
      <c r="A49" s="20" t="s">
        <v>60</v>
      </c>
      <c r="B49" s="21">
        <v>11</v>
      </c>
      <c r="C49" s="22">
        <v>36</v>
      </c>
      <c r="D49" s="23">
        <v>121</v>
      </c>
      <c r="E49" s="22">
        <v>58</v>
      </c>
      <c r="F49" s="22">
        <v>27</v>
      </c>
      <c r="G49" s="22">
        <v>58</v>
      </c>
      <c r="H49" s="22">
        <v>132</v>
      </c>
      <c r="I49" s="22">
        <v>92</v>
      </c>
      <c r="J49" s="22">
        <v>0</v>
      </c>
      <c r="K49" s="22">
        <v>72</v>
      </c>
      <c r="L49" s="22">
        <v>0</v>
      </c>
      <c r="M49" s="24">
        <v>14</v>
      </c>
      <c r="N49" s="19">
        <f t="shared" si="0"/>
        <v>621</v>
      </c>
    </row>
    <row r="50" spans="1:14" ht="13.5" thickBot="1">
      <c r="A50" s="25"/>
      <c r="B50" s="2" t="s">
        <v>61</v>
      </c>
      <c r="C50" s="3" t="s">
        <v>62</v>
      </c>
      <c r="D50" s="3" t="s">
        <v>63</v>
      </c>
      <c r="E50" s="3" t="s">
        <v>64</v>
      </c>
      <c r="F50" s="3" t="s">
        <v>65</v>
      </c>
      <c r="G50" s="3" t="s">
        <v>66</v>
      </c>
      <c r="H50" s="3" t="s">
        <v>67</v>
      </c>
      <c r="I50" s="3" t="s">
        <v>68</v>
      </c>
      <c r="J50" s="3" t="s">
        <v>69</v>
      </c>
      <c r="K50" s="3" t="s">
        <v>70</v>
      </c>
      <c r="L50" s="3" t="s">
        <v>71</v>
      </c>
      <c r="M50" s="4" t="s">
        <v>72</v>
      </c>
      <c r="N50" s="26"/>
    </row>
    <row r="51" spans="1:14" ht="12.75">
      <c r="A51" s="27" t="s">
        <v>73</v>
      </c>
      <c r="B51" s="6">
        <f aca="true" t="shared" si="1" ref="B51:N51">MAX(B3:B49)</f>
        <v>156</v>
      </c>
      <c r="C51" s="28">
        <f t="shared" si="1"/>
        <v>258</v>
      </c>
      <c r="D51" s="28">
        <f t="shared" si="1"/>
        <v>340</v>
      </c>
      <c r="E51" s="28">
        <f t="shared" si="1"/>
        <v>398</v>
      </c>
      <c r="F51" s="28">
        <f t="shared" si="1"/>
        <v>289</v>
      </c>
      <c r="G51" s="28">
        <f t="shared" si="1"/>
        <v>311</v>
      </c>
      <c r="H51" s="28">
        <f t="shared" si="1"/>
        <v>539</v>
      </c>
      <c r="I51" s="28">
        <f t="shared" si="1"/>
        <v>393</v>
      </c>
      <c r="J51" s="28">
        <f t="shared" si="1"/>
        <v>269</v>
      </c>
      <c r="K51" s="28">
        <f t="shared" si="1"/>
        <v>91</v>
      </c>
      <c r="L51" s="28">
        <f t="shared" si="1"/>
        <v>70</v>
      </c>
      <c r="M51" s="29">
        <f t="shared" si="1"/>
        <v>85</v>
      </c>
      <c r="N51" s="30">
        <f t="shared" si="1"/>
        <v>1539</v>
      </c>
    </row>
    <row r="52" spans="1:14" ht="12.75">
      <c r="A52" s="31" t="s">
        <v>74</v>
      </c>
      <c r="B52" s="11">
        <f aca="true" t="shared" si="2" ref="B52:N52">AVERAGE(B2:B49)</f>
        <v>46.35531914893617</v>
      </c>
      <c r="C52" s="12">
        <f t="shared" si="2"/>
        <v>87.1063829787234</v>
      </c>
      <c r="D52" s="12">
        <f t="shared" si="2"/>
        <v>118.02127659574468</v>
      </c>
      <c r="E52" s="12">
        <f t="shared" si="2"/>
        <v>122.38297872340425</v>
      </c>
      <c r="F52" s="12">
        <f t="shared" si="2"/>
        <v>125.44680851063829</v>
      </c>
      <c r="G52" s="12">
        <f t="shared" si="2"/>
        <v>125.22978723404256</v>
      </c>
      <c r="H52" s="12">
        <f t="shared" si="2"/>
        <v>152.7148936170213</v>
      </c>
      <c r="I52" s="12">
        <f t="shared" si="2"/>
        <v>125.87872340425533</v>
      </c>
      <c r="J52" s="12">
        <f t="shared" si="2"/>
        <v>45.659574468085104</v>
      </c>
      <c r="K52" s="12">
        <f t="shared" si="2"/>
        <v>20.127659574468087</v>
      </c>
      <c r="L52" s="12">
        <f t="shared" si="2"/>
        <v>19.872340425531913</v>
      </c>
      <c r="M52" s="13">
        <f t="shared" si="2"/>
        <v>19.06382978723404</v>
      </c>
      <c r="N52" s="32">
        <f t="shared" si="2"/>
        <v>1007.8595744680849</v>
      </c>
    </row>
    <row r="53" spans="1:14" ht="13.5" thickBot="1">
      <c r="A53" s="33" t="s">
        <v>75</v>
      </c>
      <c r="B53" s="21">
        <f aca="true" t="shared" si="3" ref="B53:N53">MIN(B3:B49)</f>
        <v>0</v>
      </c>
      <c r="C53" s="34">
        <f t="shared" si="3"/>
        <v>17</v>
      </c>
      <c r="D53" s="34">
        <f t="shared" si="3"/>
        <v>8</v>
      </c>
      <c r="E53" s="34">
        <f t="shared" si="3"/>
        <v>14</v>
      </c>
      <c r="F53" s="34">
        <f t="shared" si="3"/>
        <v>17</v>
      </c>
      <c r="G53" s="34">
        <f t="shared" si="3"/>
        <v>10</v>
      </c>
      <c r="H53" s="34">
        <f t="shared" si="3"/>
        <v>4</v>
      </c>
      <c r="I53" s="34">
        <f t="shared" si="3"/>
        <v>0</v>
      </c>
      <c r="J53" s="34">
        <f t="shared" si="3"/>
        <v>0</v>
      </c>
      <c r="K53" s="34">
        <f t="shared" si="3"/>
        <v>0</v>
      </c>
      <c r="L53" s="34">
        <f t="shared" si="3"/>
        <v>0</v>
      </c>
      <c r="M53" s="35">
        <f t="shared" si="3"/>
        <v>0</v>
      </c>
      <c r="N53" s="36">
        <f t="shared" si="3"/>
        <v>405</v>
      </c>
    </row>
  </sheetData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2006-10-11T14:39:53Z</dcterms:created>
  <dcterms:modified xsi:type="dcterms:W3CDTF">2006-10-11T16:27:49Z</dcterms:modified>
  <cp:category/>
  <cp:version/>
  <cp:contentType/>
  <cp:contentStatus/>
</cp:coreProperties>
</file>